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cessed" sheetId="1" r:id="rId1"/>
    <sheet name="N110320" sheetId="2" r:id="rId2"/>
  </sheets>
  <externalReferences>
    <externalReference r:id="rId5"/>
  </externalReferences>
  <definedNames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_impresión_IM">#REF!</definedName>
    <definedName name="_xlnm.Print_Area" localSheetId="1">'N110320'!$B$1:$E$184</definedName>
    <definedName name="_xlnm.Print_Titles" localSheetId="1">'N110320'!$1:$6</definedName>
  </definedNames>
  <calcPr fullCalcOnLoad="1"/>
</workbook>
</file>

<file path=xl/sharedStrings.xml><?xml version="1.0" encoding="utf-8"?>
<sst xmlns="http://schemas.openxmlformats.org/spreadsheetml/2006/main" count="963" uniqueCount="180">
  <si>
    <t>Densidad</t>
  </si>
  <si>
    <t>(Ha.)</t>
  </si>
  <si>
    <t>(Hab/Ha.)</t>
  </si>
  <si>
    <t>Población</t>
  </si>
  <si>
    <t>Acceso a 
Banco Datos</t>
  </si>
  <si>
    <t>Índice</t>
  </si>
  <si>
    <t>Datos</t>
  </si>
  <si>
    <t>Distrito / Barrio</t>
  </si>
  <si>
    <t>TERRITORIO Y MEDIO AMBIENTE. DATOS GEOGRÁFICOS Y ADMINISTRATIVOS</t>
  </si>
  <si>
    <t>Ciudad de Madrid</t>
  </si>
  <si>
    <t>3. Superficie, Población y Densidad de los Distritos y Barrios de la Ciudad de Madrid</t>
  </si>
  <si>
    <t xml:space="preserve"> 01. Centro</t>
  </si>
  <si>
    <t xml:space="preserve">   011. Palacio</t>
  </si>
  <si>
    <t xml:space="preserve">   012. Embajadores</t>
  </si>
  <si>
    <t xml:space="preserve">   013. Cortes</t>
  </si>
  <si>
    <t xml:space="preserve">   014. Justicia</t>
  </si>
  <si>
    <t xml:space="preserve">   015. Universidad</t>
  </si>
  <si>
    <t xml:space="preserve">   016. Sol</t>
  </si>
  <si>
    <t xml:space="preserve"> 02. Arganzuela</t>
  </si>
  <si>
    <t xml:space="preserve">   021. Imperial</t>
  </si>
  <si>
    <t xml:space="preserve">   022. Acacias</t>
  </si>
  <si>
    <t xml:space="preserve">   023. Chopera</t>
  </si>
  <si>
    <t xml:space="preserve">   024. Legazpi</t>
  </si>
  <si>
    <t xml:space="preserve">   025. Delicias</t>
  </si>
  <si>
    <t xml:space="preserve">   026. Palos de Moguer</t>
  </si>
  <si>
    <t xml:space="preserve">   027. Atocha</t>
  </si>
  <si>
    <t xml:space="preserve"> 03. Retiro</t>
  </si>
  <si>
    <t xml:space="preserve">   031. Pacífico</t>
  </si>
  <si>
    <t xml:space="preserve">   032. Adelfas</t>
  </si>
  <si>
    <t xml:space="preserve">   033. Estrella</t>
  </si>
  <si>
    <t xml:space="preserve">   034. Ibiza</t>
  </si>
  <si>
    <t xml:space="preserve">   035. Jerónimos</t>
  </si>
  <si>
    <t xml:space="preserve">   036. Niño Jesús</t>
  </si>
  <si>
    <t xml:space="preserve"> 04. Salamanca</t>
  </si>
  <si>
    <t xml:space="preserve">   041. Recoletos</t>
  </si>
  <si>
    <t xml:space="preserve">   042. Goya</t>
  </si>
  <si>
    <t xml:space="preserve">   043. Fuente del Berro</t>
  </si>
  <si>
    <t xml:space="preserve">   044. Guindalera</t>
  </si>
  <si>
    <t xml:space="preserve">   045. Lista</t>
  </si>
  <si>
    <t xml:space="preserve">   046. Castellana</t>
  </si>
  <si>
    <t xml:space="preserve"> 05. Chamartín</t>
  </si>
  <si>
    <t xml:space="preserve">   051. El Viso</t>
  </si>
  <si>
    <t xml:space="preserve">   052. Prosperidad</t>
  </si>
  <si>
    <t xml:space="preserve">   053. Ciudad Jardín</t>
  </si>
  <si>
    <t xml:space="preserve">   054. Hispanoamérica</t>
  </si>
  <si>
    <t xml:space="preserve">   055. Nueva España</t>
  </si>
  <si>
    <t xml:space="preserve">   056. Castilla</t>
  </si>
  <si>
    <t xml:space="preserve"> 06. Tetuán</t>
  </si>
  <si>
    <t xml:space="preserve">   061. Bellas Vistas</t>
  </si>
  <si>
    <t xml:space="preserve">   062. Cuatro Caminos</t>
  </si>
  <si>
    <t xml:space="preserve">   063. Castillejos</t>
  </si>
  <si>
    <t xml:space="preserve">   064. Almenara</t>
  </si>
  <si>
    <t xml:space="preserve">   065. Valdeacederas</t>
  </si>
  <si>
    <t xml:space="preserve">   066. Berruguete</t>
  </si>
  <si>
    <t xml:space="preserve"> 07. Chamberí</t>
  </si>
  <si>
    <t xml:space="preserve">   071. Gaztambide</t>
  </si>
  <si>
    <t xml:space="preserve">   072. Arapiles</t>
  </si>
  <si>
    <t xml:space="preserve">   073. Trafalgar</t>
  </si>
  <si>
    <t xml:space="preserve">   074. Almagro</t>
  </si>
  <si>
    <t xml:space="preserve">   075. Ríos Rosas</t>
  </si>
  <si>
    <t xml:space="preserve">   076. Vallehermoso</t>
  </si>
  <si>
    <t xml:space="preserve"> 08. Fuencarral-El Pardo</t>
  </si>
  <si>
    <t xml:space="preserve">   081. El Pardo</t>
  </si>
  <si>
    <t xml:space="preserve">   082. Fuentelarreina</t>
  </si>
  <si>
    <t xml:space="preserve">   083. Peñagrande</t>
  </si>
  <si>
    <t xml:space="preserve">   084. Pilar</t>
  </si>
  <si>
    <t xml:space="preserve">   085. La Paz</t>
  </si>
  <si>
    <t xml:space="preserve">   086. Valverde</t>
  </si>
  <si>
    <t xml:space="preserve">   087. Mirasierra</t>
  </si>
  <si>
    <t xml:space="preserve">   088. El Goloso</t>
  </si>
  <si>
    <t xml:space="preserve"> 09. Moncloa-Aravaca</t>
  </si>
  <si>
    <t xml:space="preserve">   091. Casa de Campo</t>
  </si>
  <si>
    <t xml:space="preserve">   092. Argüelles</t>
  </si>
  <si>
    <t xml:space="preserve">   093. Ciudad Universitaria</t>
  </si>
  <si>
    <t xml:space="preserve">   094. Valdezarza</t>
  </si>
  <si>
    <t xml:space="preserve">   095. Valdemarín</t>
  </si>
  <si>
    <t xml:space="preserve">   096. El Plantío</t>
  </si>
  <si>
    <t xml:space="preserve">   097. Aravaca</t>
  </si>
  <si>
    <t xml:space="preserve"> 10. Latina</t>
  </si>
  <si>
    <t xml:space="preserve">   102. Puerta del Angel</t>
  </si>
  <si>
    <t xml:space="preserve">   103. Lucero</t>
  </si>
  <si>
    <t xml:space="preserve">   104. Aluche</t>
  </si>
  <si>
    <t xml:space="preserve">   105. Campamento</t>
  </si>
  <si>
    <t xml:space="preserve">   106. Cuatro Vientos</t>
  </si>
  <si>
    <t xml:space="preserve">   107. Las Águilas</t>
  </si>
  <si>
    <t xml:space="preserve"> 11. Carabanchel</t>
  </si>
  <si>
    <t xml:space="preserve">   111. Comillas</t>
  </si>
  <si>
    <t xml:space="preserve">   112. Opañel</t>
  </si>
  <si>
    <t xml:space="preserve">   113. San Isidro</t>
  </si>
  <si>
    <t xml:space="preserve">   114. Vista Alegre</t>
  </si>
  <si>
    <t xml:space="preserve">   115. Puerta Bonita</t>
  </si>
  <si>
    <t xml:space="preserve">   116. Buenavista</t>
  </si>
  <si>
    <t xml:space="preserve">   117. Abrantes</t>
  </si>
  <si>
    <t xml:space="preserve"> 12. Usera</t>
  </si>
  <si>
    <t xml:space="preserve">   121. Orcasitas</t>
  </si>
  <si>
    <t xml:space="preserve">   122. Orcasur</t>
  </si>
  <si>
    <t xml:space="preserve">   123. San Fermín</t>
  </si>
  <si>
    <t xml:space="preserve">   124. Almendrales</t>
  </si>
  <si>
    <t xml:space="preserve">   125. Moscardó</t>
  </si>
  <si>
    <t xml:space="preserve">   126. Zofio</t>
  </si>
  <si>
    <t xml:space="preserve">   127. Pradolongo</t>
  </si>
  <si>
    <t>13. Puente de Vallecas</t>
  </si>
  <si>
    <t xml:space="preserve">   131. Entrevías</t>
  </si>
  <si>
    <t xml:space="preserve">   132. San Diego</t>
  </si>
  <si>
    <t xml:space="preserve">   133. Palomeras Bajas</t>
  </si>
  <si>
    <t xml:space="preserve">   134. Palomeras Sureste</t>
  </si>
  <si>
    <t xml:space="preserve">   135. Portazgo</t>
  </si>
  <si>
    <t xml:space="preserve">   136. Numancia</t>
  </si>
  <si>
    <t xml:space="preserve"> 14. Moratalaz</t>
  </si>
  <si>
    <t xml:space="preserve">   141. Pavones</t>
  </si>
  <si>
    <t xml:space="preserve">   142. Horcajo</t>
  </si>
  <si>
    <t xml:space="preserve">   143. Marroquina</t>
  </si>
  <si>
    <t xml:space="preserve">   144. Media Legua</t>
  </si>
  <si>
    <t xml:space="preserve">   145. Fontarrón</t>
  </si>
  <si>
    <t xml:space="preserve">   146. Vinateros</t>
  </si>
  <si>
    <t xml:space="preserve"> 15. Ciudad Lineal</t>
  </si>
  <si>
    <t xml:space="preserve">   151. Ventas</t>
  </si>
  <si>
    <t xml:space="preserve">   152. Pueblo Nuevo</t>
  </si>
  <si>
    <t xml:space="preserve">   153. Quintana</t>
  </si>
  <si>
    <t xml:space="preserve">   154. Concepción</t>
  </si>
  <si>
    <t xml:space="preserve">   155. San Pascual</t>
  </si>
  <si>
    <t xml:space="preserve">   156. San Juan Bautista</t>
  </si>
  <si>
    <t xml:space="preserve">   157. Colina</t>
  </si>
  <si>
    <t xml:space="preserve">   158. Atalaya</t>
  </si>
  <si>
    <t xml:space="preserve">   159. Costillares</t>
  </si>
  <si>
    <t xml:space="preserve"> 16. Hortaleza</t>
  </si>
  <si>
    <t xml:space="preserve">   161. Palomas</t>
  </si>
  <si>
    <t xml:space="preserve">   162. Piovera</t>
  </si>
  <si>
    <t xml:space="preserve">   163. Canillas</t>
  </si>
  <si>
    <t xml:space="preserve">   164. Pinar del Rey</t>
  </si>
  <si>
    <t xml:space="preserve">   165. Apóstol Santiago</t>
  </si>
  <si>
    <t xml:space="preserve">   166. Valdefuentes</t>
  </si>
  <si>
    <t xml:space="preserve"> 17. Villaverde</t>
  </si>
  <si>
    <t xml:space="preserve">   172. San Cristóbal</t>
  </si>
  <si>
    <t xml:space="preserve">   173. Butarque</t>
  </si>
  <si>
    <t xml:space="preserve">   174. Los Rosales</t>
  </si>
  <si>
    <t xml:space="preserve">   175. Los Ángeles</t>
  </si>
  <si>
    <t>18. Villa de Vallecas</t>
  </si>
  <si>
    <t xml:space="preserve">   181. Casco Histórico de Vallecas</t>
  </si>
  <si>
    <t xml:space="preserve">   182. Santa Eugenia</t>
  </si>
  <si>
    <t xml:space="preserve"> 19. Vicálvaro</t>
  </si>
  <si>
    <t xml:space="preserve">   191. Casco Histórico de Vicálvaro</t>
  </si>
  <si>
    <t xml:space="preserve">   201. Simancas</t>
  </si>
  <si>
    <t xml:space="preserve">   202. Hellín</t>
  </si>
  <si>
    <t xml:space="preserve">   203. Amposta</t>
  </si>
  <si>
    <t xml:space="preserve">   204. Arcos</t>
  </si>
  <si>
    <t xml:space="preserve">   205. Rosas</t>
  </si>
  <si>
    <t xml:space="preserve">   206. Rejas</t>
  </si>
  <si>
    <t xml:space="preserve">   207. Canillejas</t>
  </si>
  <si>
    <t xml:space="preserve">   208. Salvador</t>
  </si>
  <si>
    <t xml:space="preserve"> 21. Barajas</t>
  </si>
  <si>
    <t xml:space="preserve">   211. Alameda de Osuna</t>
  </si>
  <si>
    <t xml:space="preserve">   212. Aeropuerto</t>
  </si>
  <si>
    <t xml:space="preserve">   213. Casco Histórico de Barajas</t>
  </si>
  <si>
    <t xml:space="preserve">   214. Timón</t>
  </si>
  <si>
    <t xml:space="preserve">   215. Corralejos</t>
  </si>
  <si>
    <t>FUENTE: Área de Gobierno de Economía y Hacienda. Subdirección General de Estadística. Padrón Municipal de Habitantes</t>
  </si>
  <si>
    <t xml:space="preserve">   101. Los Cármenes</t>
  </si>
  <si>
    <t xml:space="preserve">   171. Villaverde Alto, C.H. Villaverde</t>
  </si>
  <si>
    <t xml:space="preserve">   183. Ensanche de Vallecas</t>
  </si>
  <si>
    <t xml:space="preserve">   192. Valdebernardo</t>
  </si>
  <si>
    <t xml:space="preserve">   193. Valderrivas</t>
  </si>
  <si>
    <t xml:space="preserve">   194. El Cañaveral</t>
  </si>
  <si>
    <t xml:space="preserve"> 20. San Blas-Canillejas</t>
  </si>
  <si>
    <r>
      <t xml:space="preserve">(1) </t>
    </r>
    <r>
      <rPr>
        <sz val="8"/>
        <rFont val="Arial"/>
        <family val="2"/>
      </rPr>
      <t>Superficie revisada según seccionado 2017</t>
    </r>
  </si>
  <si>
    <r>
      <t xml:space="preserve">Superficie </t>
    </r>
    <r>
      <rPr>
        <b/>
        <vertAlign val="superscript"/>
        <sz val="8"/>
        <rFont val="Arial"/>
        <family val="2"/>
      </rPr>
      <t>(1)</t>
    </r>
  </si>
  <si>
    <t>1.1.2020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</si>
  <si>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</si>
  <si>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</si>
  <si>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</si>
  <si>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</si>
  <si>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</si>
  <si>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</si>
  <si>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</si>
  <si>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</si>
  <si>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Comentarios</t>
  </si>
  <si>
    <t>Segmento</t>
  </si>
  <si>
    <t>Superficie</t>
  </si>
  <si>
    <t>ha</t>
  </si>
  <si>
    <t>pers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</si>
</sst>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00"/>
    <numFmt numFmtId="167" formatCode="#,##0\ &quot;pta&quot;;\-#,##0\ &quot;pta&quot;"/>
    <numFmt numFmtId="168" formatCode="#,##0\ &quot;pta&quot;;[Red]\-#,##0\ &quot;pta&quot;"/>
    <numFmt numFmtId="169" formatCode="#,##0.00\ &quot;pta&quot;;\-#,##0.00\ &quot;pta&quot;"/>
    <numFmt numFmtId="170" formatCode="#,##0.00\ &quot;pta&quot;;[Red]\-#,##0.00\ &quot;pta&quot;"/>
    <numFmt numFmtId="171" formatCode="_-* #,##0\ &quot;pta&quot;_-;\-* #,##0\ &quot;pta&quot;_-;_-* &quot;-&quot;\ &quot;pta&quot;_-;_-@_-"/>
    <numFmt numFmtId="172" formatCode="_-* #,##0\ _p_t_a_-;\-* #,##0\ _p_t_a_-;_-* &quot;-&quot;\ _p_t_a_-;_-@_-"/>
    <numFmt numFmtId="173" formatCode="_-* #,##0.00\ &quot;pta&quot;_-;\-* #,##0.00\ &quot;pta&quot;_-;_-* &quot;-&quot;??\ &quot;pta&quot;_-;_-@_-"/>
    <numFmt numFmtId="174" formatCode="_-* #,##0.00\ _p_t_a_-;\-* #,##0.00\ _p_t_a_-;_-* &quot;-&quot;??\ _p_t_a_-;_-@_-"/>
    <numFmt numFmtId="175" formatCode="#,##0\ &quot;Pts&quot;;\-#,##0\ &quot;Pts&quot;"/>
    <numFmt numFmtId="176" formatCode="#,##0\ &quot;Pts&quot;;[Red]\-#,##0\ &quot;Pts&quot;"/>
    <numFmt numFmtId="177" formatCode="#,##0.00\ &quot;Pts&quot;;\-#,##0.00\ &quot;Pts&quot;"/>
    <numFmt numFmtId="178" formatCode="#,##0.00\ &quot;Pts&quot;;[Red]\-#,##0.00\ &quot;Pts&quot;"/>
    <numFmt numFmtId="179" formatCode="_-* #,##0\ &quot;Pts&quot;_-;\-* #,##0\ &quot;Pts&quot;_-;_-* &quot;-&quot;\ &quot;Pts&quot;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.00\ _P_t_s_-;\-* #,##0.00\ _P_t_s_-;_-* &quot;-&quot;??\ _P_t_s_-;_-@_-"/>
    <numFmt numFmtId="183" formatCode="* _-#,##0\ &quot;pta&quot;;* \-#,##0\ &quot;pta&quot;;* _-&quot;-&quot;\ &quot;pta&quot;;@"/>
    <numFmt numFmtId="184" formatCode="* #,##0;* \-#,##0;* &quot;-&quot;;@"/>
    <numFmt numFmtId="185" formatCode="* _-#,##0.00\ &quot;pta&quot;;* \-#,##0.00\ &quot;pta&quot;;* _-&quot;-&quot;??\ &quot;pta&quot;;@"/>
    <numFmt numFmtId="186" formatCode="* #,##0.00;* \-#,##0.00;* &quot;-&quot;??;@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&quot;R&quot;\ #,##0;&quot;R&quot;\ \-#,##0"/>
    <numFmt numFmtId="192" formatCode="&quot;R&quot;\ #,##0;[Red]&quot;R&quot;\ \-#,##0"/>
    <numFmt numFmtId="193" formatCode="&quot;R&quot;\ #,##0.00;&quot;R&quot;\ \-#,##0.00"/>
    <numFmt numFmtId="194" formatCode="&quot;R&quot;\ #,##0.00;[Red]&quot;R&quot;\ \-#,##0.00"/>
    <numFmt numFmtId="195" formatCode="_ &quot;R&quot;\ * #,##0_ ;_ &quot;R&quot;\ * \-#,##0_ ;_ &quot;R&quot;\ * &quot;-&quot;_ ;_ @_ "/>
    <numFmt numFmtId="196" formatCode="_ * #,##0_ ;_ * \-#,##0_ ;_ * &quot;-&quot;_ ;_ @_ "/>
    <numFmt numFmtId="197" formatCode="_ &quot;R&quot;\ * #,##0.00_ ;_ &quot;R&quot;\ * \-#,##0.00_ ;_ &quot;R&quot;\ * &quot;-&quot;??_ ;_ @_ "/>
    <numFmt numFmtId="198" formatCode="_ * #,##0.00_ ;_ * \-#,##0.00_ ;_ * &quot;-&quot;??_ ;_ @_ "/>
    <numFmt numFmtId="199" formatCode="&quot;R&quot;#,##0;&quot;R&quot;\-#,##0"/>
    <numFmt numFmtId="200" formatCode="&quot;R&quot;#,##0;[Red]&quot;R&quot;\-#,##0"/>
    <numFmt numFmtId="201" formatCode="&quot;R&quot;#,##0.00;&quot;R&quot;\-#,##0.00"/>
    <numFmt numFmtId="202" formatCode="&quot;R&quot;#,##0.00;[Red]&quot;R&quot;\-#,##0.00"/>
    <numFmt numFmtId="203" formatCode="&quot;R&quot;* _-#,##0;&quot;R&quot;* \-#,##0;&quot;R&quot;* _-&quot;-&quot;;@"/>
    <numFmt numFmtId="204" formatCode="&quot;R&quot;* _-#,##0.00;&quot;R&quot;* \-#,##0.00;&quot;R&quot;* _-&quot;-&quot;??;@"/>
    <numFmt numFmtId="205" formatCode="#,##0_);\(#,##0\)"/>
    <numFmt numFmtId="206" formatCode="General_)"/>
    <numFmt numFmtId="207" formatCode="#,##0.00_);\(#,##0.00\)"/>
    <numFmt numFmtId="208" formatCode="0_)"/>
    <numFmt numFmtId="209" formatCode="0.000_)"/>
    <numFmt numFmtId="210" formatCode="0.0_)"/>
    <numFmt numFmtId="211" formatCode="#,##0.0_);\(#,##0.0\)"/>
    <numFmt numFmtId="212" formatCode="#,##0.0"/>
    <numFmt numFmtId="213" formatCode="0;[Red]0"/>
    <numFmt numFmtId="214" formatCode="0.0"/>
    <numFmt numFmtId="215" formatCode="#,##0.00;[Red]#,##0.00"/>
    <numFmt numFmtId="216" formatCode="#,##0.0;[Red]#,##0.0"/>
    <numFmt numFmtId="217" formatCode="0.0;[Red]0.0"/>
    <numFmt numFmtId="218" formatCode="&quot;Sí&quot;;&quot;Sí&quot;;&quot;No&quot;"/>
    <numFmt numFmtId="219" formatCode="&quot;Verdadero&quot;;&quot;Verdadero&quot;;&quot;Falso&quot;"/>
    <numFmt numFmtId="220" formatCode="&quot;Activado&quot;;&quot;Activado&quot;;&quot;Desactivado&quot;"/>
    <numFmt numFmtId="221" formatCode="_(* #,##0.00_);_(* \(#,##0.00\);_(* &quot;-&quot;??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&quot;$&quot;* #,##0_);_(&quot;$&quot;* \(#,##0\);_(&quot;$&quot;* &quot;-&quot;_);_(@_)"/>
    <numFmt numFmtId="225" formatCode="###0"/>
  </numFmts>
  <fonts count="48"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b/>
      <vertAlign val="superscript"/>
      <sz val="8"/>
      <name val="Arial"/>
      <family val="2"/>
    </font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8"/>
      </bottom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4" fillId="0" borderId="0" xfId="50" applyFont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Border="1" applyAlignment="1" applyProtection="1">
      <alignment horizontal="centerContinuous"/>
      <protection/>
    </xf>
    <xf numFmtId="0" fontId="5" fillId="0" borderId="0" xfId="50" applyFont="1" applyBorder="1" applyAlignment="1" applyProtection="1">
      <alignment horizontal="left"/>
      <protection/>
    </xf>
    <xf numFmtId="0" fontId="5" fillId="33" borderId="10" xfId="50" applyFont="1" applyFill="1" applyBorder="1" applyAlignment="1" applyProtection="1">
      <alignment horizontal="left"/>
      <protection/>
    </xf>
    <xf numFmtId="0" fontId="5" fillId="33" borderId="11" xfId="50" applyFont="1" applyFill="1" applyBorder="1" applyAlignment="1" applyProtection="1">
      <alignment horizontal="right"/>
      <protection/>
    </xf>
    <xf numFmtId="0" fontId="5" fillId="33" borderId="12" xfId="50" applyFont="1" applyFill="1" applyBorder="1" applyAlignment="1" applyProtection="1">
      <alignment horizontal="left"/>
      <protection/>
    </xf>
    <xf numFmtId="0" fontId="5" fillId="33" borderId="0" xfId="50" applyFont="1" applyFill="1" applyBorder="1" applyAlignment="1" applyProtection="1">
      <alignment horizontal="right"/>
      <protection/>
    </xf>
    <xf numFmtId="3" fontId="5" fillId="33" borderId="0" xfId="50" applyNumberFormat="1" applyFont="1" applyFill="1" applyBorder="1" applyAlignment="1" applyProtection="1">
      <alignment horizontal="right"/>
      <protection/>
    </xf>
    <xf numFmtId="0" fontId="5" fillId="33" borderId="13" xfId="50" applyFont="1" applyFill="1" applyBorder="1" applyAlignment="1" applyProtection="1">
      <alignment horizontal="left"/>
      <protection/>
    </xf>
    <xf numFmtId="0" fontId="5" fillId="33" borderId="14" xfId="50" applyFont="1" applyFill="1" applyBorder="1" applyAlignment="1" applyProtection="1">
      <alignment horizontal="right"/>
      <protection/>
    </xf>
    <xf numFmtId="3" fontId="5" fillId="33" borderId="14" xfId="50" applyNumberFormat="1" applyFont="1" applyFill="1" applyBorder="1" applyAlignment="1" applyProtection="1">
      <alignment horizontal="right"/>
      <protection/>
    </xf>
    <xf numFmtId="0" fontId="4" fillId="0" borderId="12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centerContinuous"/>
      <protection/>
    </xf>
    <xf numFmtId="3" fontId="5" fillId="0" borderId="0" xfId="50" applyNumberFormat="1" applyFont="1" applyBorder="1" applyProtection="1">
      <alignment/>
      <protection/>
    </xf>
    <xf numFmtId="0" fontId="5" fillId="0" borderId="0" xfId="50" applyFont="1">
      <alignment/>
      <protection/>
    </xf>
    <xf numFmtId="4" fontId="4" fillId="0" borderId="0" xfId="50" applyNumberFormat="1" applyFont="1" applyBorder="1" applyProtection="1">
      <alignment/>
      <protection/>
    </xf>
    <xf numFmtId="0" fontId="4" fillId="0" borderId="14" xfId="50" applyFont="1" applyBorder="1" applyAlignment="1">
      <alignment horizontal="centerContinuous"/>
      <protection/>
    </xf>
    <xf numFmtId="0" fontId="4" fillId="0" borderId="0" xfId="50" applyFont="1" applyBorder="1" applyAlignment="1">
      <alignment horizontal="left"/>
      <protection/>
    </xf>
    <xf numFmtId="0" fontId="7" fillId="33" borderId="15" xfId="0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left"/>
      <protection/>
    </xf>
    <xf numFmtId="206" fontId="8" fillId="34" borderId="16" xfId="48" applyNumberFormat="1" applyFont="1" applyFill="1" applyBorder="1" applyAlignment="1" applyProtection="1">
      <alignment horizontal="center"/>
      <protection/>
    </xf>
    <xf numFmtId="4" fontId="5" fillId="0" borderId="0" xfId="50" applyNumberFormat="1" applyFont="1" applyBorder="1" applyProtection="1">
      <alignment/>
      <protection/>
    </xf>
    <xf numFmtId="0" fontId="5" fillId="0" borderId="12" xfId="51" applyFont="1" applyBorder="1" applyAlignment="1">
      <alignment/>
    </xf>
    <xf numFmtId="0" fontId="5" fillId="0" borderId="12" xfId="51" applyFont="1" applyBorder="1" applyAlignment="1" applyProtection="1">
      <alignment horizontal="left"/>
      <protection/>
    </xf>
    <xf numFmtId="0" fontId="4" fillId="0" borderId="12" xfId="51" applyFont="1" applyBorder="1" applyAlignment="1" applyProtection="1">
      <alignment horizontal="left"/>
      <protection/>
    </xf>
    <xf numFmtId="0" fontId="4" fillId="0" borderId="12" xfId="51" applyFont="1" applyBorder="1" applyAlignment="1">
      <alignment horizontal="centerContinuous"/>
    </xf>
    <xf numFmtId="207" fontId="5" fillId="0" borderId="12" xfId="51" applyNumberFormat="1" applyFont="1" applyBorder="1" applyAlignment="1" applyProtection="1">
      <alignment horizontal="left"/>
      <protection/>
    </xf>
    <xf numFmtId="207" fontId="4" fillId="0" borderId="12" xfId="51" applyNumberFormat="1" applyFont="1" applyBorder="1" applyAlignment="1" applyProtection="1">
      <alignment horizontal="left"/>
      <protection/>
    </xf>
    <xf numFmtId="207" fontId="4" fillId="0" borderId="12" xfId="51" applyNumberFormat="1" applyFont="1" applyBorder="1" applyAlignment="1" applyProtection="1">
      <alignment horizontal="centerContinuous"/>
      <protection/>
    </xf>
    <xf numFmtId="0" fontId="6" fillId="0" borderId="13" xfId="50" applyFont="1" applyBorder="1" applyAlignment="1">
      <alignment horizontal="left"/>
      <protection/>
    </xf>
    <xf numFmtId="0" fontId="6" fillId="0" borderId="17" xfId="50" applyFont="1" applyBorder="1" applyAlignment="1">
      <alignment horizontal="left"/>
      <protection/>
    </xf>
    <xf numFmtId="0" fontId="4" fillId="0" borderId="18" xfId="50" applyFont="1" applyBorder="1" applyAlignment="1">
      <alignment horizontal="centerContinuous"/>
      <protection/>
    </xf>
    <xf numFmtId="0" fontId="4" fillId="0" borderId="18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centerContinuous"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>
      <alignment/>
    </xf>
    <xf numFmtId="3" fontId="4" fillId="33" borderId="19" xfId="50" applyNumberFormat="1" applyFont="1" applyFill="1" applyBorder="1" applyAlignment="1">
      <alignment horizontal="right"/>
      <protection/>
    </xf>
    <xf numFmtId="3" fontId="4" fillId="0" borderId="20" xfId="50" applyNumberFormat="1" applyFont="1" applyBorder="1" applyAlignment="1">
      <alignment horizontal="centerContinuous"/>
      <protection/>
    </xf>
    <xf numFmtId="3" fontId="4" fillId="0" borderId="21" xfId="0" applyNumberFormat="1" applyFont="1" applyBorder="1" applyAlignment="1" applyProtection="1">
      <alignment horizontal="left"/>
      <protection/>
    </xf>
    <xf numFmtId="3" fontId="4" fillId="0" borderId="22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>
      <alignment horizontal="left"/>
    </xf>
    <xf numFmtId="3" fontId="4" fillId="0" borderId="23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33" borderId="21" xfId="50" applyNumberFormat="1" applyFont="1" applyFill="1" applyBorder="1" applyAlignment="1" applyProtection="1">
      <alignment horizontal="right"/>
      <protection/>
    </xf>
    <xf numFmtId="0" fontId="11" fillId="35" borderId="24" xfId="55" applyFont="1" applyFill="1" applyBorder="1">
      <alignment/>
      <protection/>
    </xf>
    <xf numFmtId="0" fontId="47" fillId="0" borderId="0" xfId="0" applyFont="1" applyAlignment="1">
      <alignment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5" fillId="33" borderId="18" xfId="50" applyNumberFormat="1" applyFont="1" applyFill="1" applyBorder="1" applyAlignment="1">
      <alignment horizontal="center"/>
      <protection/>
    </xf>
    <xf numFmtId="3" fontId="5" fillId="33" borderId="22" xfId="50" applyNumberFormat="1" applyFont="1" applyFill="1" applyBorder="1" applyAlignment="1">
      <alignment horizont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0110406" xfId="50"/>
    <cellStyle name="Normal_Hoja1" xfId="51"/>
    <cellStyle name="Notiz" xfId="52"/>
    <cellStyle name="Percent" xfId="53"/>
    <cellStyle name="Schlecht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e\Mis%20documentos\paralaweb\pobydens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0402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seleccionDatos?numSerie=14010100012" TargetMode="External" /><Relationship Id="rId2" Type="http://schemas.openxmlformats.org/officeDocument/2006/relationships/hyperlink" Target="http://www-2.munimadrid.es/CSE6/control/menuCS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3"/>
  <sheetViews>
    <sheetView tabSelected="1" zoomScalePageLayoutView="0" workbookViewId="0" topLeftCell="A280">
      <selection activeCell="A300" activeCellId="41" sqref="A2:IV2 A9:IV9 A17:IV17 A24:IV24 A31:IV31 A38:IV38 A45:IV45 A52:IV52 A61:IV61 A69:IV69 A77:IV77 A85:IV85 A93:IV93 A100:IV100 A107:IV107 A117:IV117 A124:IV124 A130:IV130 A134:IV134 A139:IV139 A148:IV148 A154:IV154 A161:IV161 A169:IV169 A176:IV176 A183:IV183 A190:IV190 A197:IV197 A204:IV204 A213:IV213 A221:IV221 A229:IV229 A237:IV237 A245:IV245 A252:IV252 A259:IV259 A269:IV269 A276:IV276 A282:IV282 A286:IV286 A291:IV291 A300:IV300"/>
    </sheetView>
  </sheetViews>
  <sheetFormatPr defaultColWidth="11.421875" defaultRowHeight="12.75"/>
  <sheetData>
    <row r="1" spans="1:18" ht="12.75">
      <c r="A1" s="50" t="s">
        <v>167</v>
      </c>
      <c r="B1" s="50" t="s">
        <v>168</v>
      </c>
      <c r="C1" s="50" t="s">
        <v>169</v>
      </c>
      <c r="D1" s="50" t="s">
        <v>170</v>
      </c>
      <c r="E1" s="50" t="s">
        <v>171</v>
      </c>
      <c r="F1" s="50" t="s">
        <v>172</v>
      </c>
      <c r="G1" s="50" t="s">
        <v>173</v>
      </c>
      <c r="H1" s="50" t="s">
        <v>174</v>
      </c>
      <c r="I1" s="50" t="s">
        <v>175</v>
      </c>
      <c r="J1" s="50" t="s">
        <v>176</v>
      </c>
      <c r="K1" s="51"/>
      <c r="M1" s="51"/>
      <c r="O1" s="51"/>
      <c r="Q1" s="51"/>
      <c r="R1" s="51"/>
    </row>
    <row r="2" spans="1:11" ht="12.75">
      <c r="A2">
        <v>2020</v>
      </c>
      <c r="B2" s="53">
        <v>43831</v>
      </c>
      <c r="C2" s="53">
        <v>44196</v>
      </c>
      <c r="D2" s="52" t="s">
        <v>177</v>
      </c>
      <c r="F2" s="17">
        <v>146.990605229312</v>
      </c>
      <c r="G2" s="52" t="s">
        <v>178</v>
      </c>
      <c r="H2" s="15" t="str">
        <f>MID(I2,9,35)</f>
        <v>Palacio</v>
      </c>
      <c r="I2" s="30" t="s">
        <v>12</v>
      </c>
      <c r="K2" s="47"/>
    </row>
    <row r="3" spans="1:11" ht="12.75">
      <c r="A3">
        <v>2020</v>
      </c>
      <c r="B3" s="53">
        <v>43831</v>
      </c>
      <c r="C3" s="53">
        <v>44196</v>
      </c>
      <c r="D3" s="52" t="s">
        <v>177</v>
      </c>
      <c r="F3" s="17">
        <v>103.3724333116</v>
      </c>
      <c r="G3" s="52" t="s">
        <v>178</v>
      </c>
      <c r="H3" s="15" t="str">
        <f>MID(I3,9,35)</f>
        <v>Embajadores</v>
      </c>
      <c r="I3" s="30" t="s">
        <v>13</v>
      </c>
      <c r="K3" s="47"/>
    </row>
    <row r="4" spans="1:11" ht="12.75">
      <c r="A4">
        <v>2020</v>
      </c>
      <c r="B4" s="53">
        <v>43831</v>
      </c>
      <c r="C4" s="53">
        <v>44196</v>
      </c>
      <c r="D4" s="52" t="s">
        <v>177</v>
      </c>
      <c r="F4" s="17">
        <v>59.187425584024005</v>
      </c>
      <c r="G4" s="52" t="s">
        <v>178</v>
      </c>
      <c r="H4" s="15" t="str">
        <f>MID(I4,9,35)</f>
        <v>Cortes</v>
      </c>
      <c r="I4" s="30" t="s">
        <v>14</v>
      </c>
      <c r="K4" s="47"/>
    </row>
    <row r="5" spans="1:11" ht="12.75">
      <c r="A5">
        <v>2020</v>
      </c>
      <c r="B5" s="53">
        <v>43831</v>
      </c>
      <c r="C5" s="53">
        <v>44196</v>
      </c>
      <c r="D5" s="52" t="s">
        <v>177</v>
      </c>
      <c r="F5" s="17">
        <v>73.94140140767999</v>
      </c>
      <c r="G5" s="52" t="s">
        <v>178</v>
      </c>
      <c r="H5" s="15" t="str">
        <f>MID(I5,9,35)</f>
        <v>Justicia</v>
      </c>
      <c r="I5" s="30" t="s">
        <v>15</v>
      </c>
      <c r="K5" s="47"/>
    </row>
    <row r="6" spans="1:11" ht="12.75">
      <c r="A6">
        <v>2020</v>
      </c>
      <c r="B6" s="53">
        <v>43831</v>
      </c>
      <c r="C6" s="53">
        <v>44196</v>
      </c>
      <c r="D6" s="52" t="s">
        <v>177</v>
      </c>
      <c r="F6" s="17">
        <v>94.80267129676</v>
      </c>
      <c r="G6" s="52" t="s">
        <v>178</v>
      </c>
      <c r="H6" s="15" t="str">
        <f>MID(I6,9,35)</f>
        <v>Universidad</v>
      </c>
      <c r="I6" s="30" t="s">
        <v>16</v>
      </c>
      <c r="K6" s="47"/>
    </row>
    <row r="7" spans="1:11" ht="12.75">
      <c r="A7">
        <v>2020</v>
      </c>
      <c r="B7" s="53">
        <v>43831</v>
      </c>
      <c r="C7" s="53">
        <v>44196</v>
      </c>
      <c r="D7" s="52" t="s">
        <v>177</v>
      </c>
      <c r="F7" s="17">
        <v>44.530084236282</v>
      </c>
      <c r="G7" s="52" t="s">
        <v>178</v>
      </c>
      <c r="H7" s="15" t="str">
        <f>MID(I7,9,35)</f>
        <v>Sol</v>
      </c>
      <c r="I7" s="30" t="s">
        <v>17</v>
      </c>
      <c r="K7" s="47"/>
    </row>
    <row r="8" spans="1:11" ht="12.75">
      <c r="A8">
        <v>2020</v>
      </c>
      <c r="B8" s="53">
        <v>43831</v>
      </c>
      <c r="C8" s="53">
        <v>44196</v>
      </c>
      <c r="D8" s="52" t="s">
        <v>177</v>
      </c>
      <c r="F8" s="17">
        <v>96.767864747792</v>
      </c>
      <c r="G8" s="52" t="s">
        <v>178</v>
      </c>
      <c r="H8" s="15" t="str">
        <f>MID(I8,9,35)</f>
        <v>Imperial</v>
      </c>
      <c r="I8" s="30" t="s">
        <v>19</v>
      </c>
      <c r="K8" s="47"/>
    </row>
    <row r="9" spans="1:11" ht="12.75">
      <c r="A9">
        <v>2020</v>
      </c>
      <c r="B9" s="53">
        <v>43831</v>
      </c>
      <c r="C9" s="53">
        <v>44196</v>
      </c>
      <c r="D9" s="52" t="s">
        <v>177</v>
      </c>
      <c r="F9" s="17">
        <v>107.34378673558801</v>
      </c>
      <c r="G9" s="52" t="s">
        <v>178</v>
      </c>
      <c r="H9" s="15" t="str">
        <f>MID(I9,9,35)</f>
        <v>Acacias</v>
      </c>
      <c r="I9" s="30" t="s">
        <v>20</v>
      </c>
      <c r="K9" s="47"/>
    </row>
    <row r="10" spans="1:11" ht="12.75">
      <c r="A10">
        <v>2020</v>
      </c>
      <c r="B10" s="53">
        <v>43831</v>
      </c>
      <c r="C10" s="53">
        <v>44196</v>
      </c>
      <c r="D10" s="52" t="s">
        <v>177</v>
      </c>
      <c r="F10" s="17">
        <v>56.778700814592</v>
      </c>
      <c r="G10" s="52" t="s">
        <v>178</v>
      </c>
      <c r="H10" s="15" t="str">
        <f>MID(I10,9,35)</f>
        <v>Chopera</v>
      </c>
      <c r="I10" s="30" t="s">
        <v>21</v>
      </c>
      <c r="K10" s="47"/>
    </row>
    <row r="11" spans="1:11" ht="12.75">
      <c r="A11">
        <v>2020</v>
      </c>
      <c r="B11" s="53">
        <v>43831</v>
      </c>
      <c r="C11" s="53">
        <v>44196</v>
      </c>
      <c r="D11" s="52" t="s">
        <v>177</v>
      </c>
      <c r="F11" s="17">
        <v>141.447059518336</v>
      </c>
      <c r="G11" s="52" t="s">
        <v>178</v>
      </c>
      <c r="H11" s="15" t="str">
        <f>MID(I11,9,35)</f>
        <v>Legazpi</v>
      </c>
      <c r="I11" s="30" t="s">
        <v>22</v>
      </c>
      <c r="K11" s="47"/>
    </row>
    <row r="12" spans="1:11" ht="12.75">
      <c r="A12">
        <v>2020</v>
      </c>
      <c r="B12" s="53">
        <v>43831</v>
      </c>
      <c r="C12" s="53">
        <v>44196</v>
      </c>
      <c r="D12" s="52" t="s">
        <v>177</v>
      </c>
      <c r="F12" s="17">
        <v>105.46787929686799</v>
      </c>
      <c r="G12" s="52" t="s">
        <v>178</v>
      </c>
      <c r="H12" s="15" t="str">
        <f>MID(I12,9,35)</f>
        <v>Delicias</v>
      </c>
      <c r="I12" s="30" t="s">
        <v>23</v>
      </c>
      <c r="K12" s="47"/>
    </row>
    <row r="13" spans="1:11" ht="12.75">
      <c r="A13">
        <v>2020</v>
      </c>
      <c r="B13" s="53">
        <v>43831</v>
      </c>
      <c r="C13" s="53">
        <v>44196</v>
      </c>
      <c r="D13" s="52" t="s">
        <v>177</v>
      </c>
      <c r="F13" s="17">
        <v>64.844255555128</v>
      </c>
      <c r="G13" s="52" t="s">
        <v>178</v>
      </c>
      <c r="H13" s="15" t="str">
        <f>MID(I13,9,35)</f>
        <v>Palos de Moguer</v>
      </c>
      <c r="I13" s="30" t="s">
        <v>24</v>
      </c>
      <c r="K13" s="47"/>
    </row>
    <row r="14" spans="1:11" ht="12.75">
      <c r="A14">
        <v>2020</v>
      </c>
      <c r="B14" s="53">
        <v>43831</v>
      </c>
      <c r="C14" s="53">
        <v>44196</v>
      </c>
      <c r="D14" s="52" t="s">
        <v>177</v>
      </c>
      <c r="F14" s="17">
        <v>73.56806150628</v>
      </c>
      <c r="G14" s="52" t="s">
        <v>178</v>
      </c>
      <c r="H14" s="15" t="str">
        <f>MID(I14,9,35)</f>
        <v>Atocha</v>
      </c>
      <c r="I14" s="30" t="s">
        <v>25</v>
      </c>
      <c r="K14" s="47"/>
    </row>
    <row r="15" spans="1:11" ht="12.75">
      <c r="A15">
        <v>2020</v>
      </c>
      <c r="B15" s="53">
        <v>43831</v>
      </c>
      <c r="C15" s="53">
        <v>44196</v>
      </c>
      <c r="D15" s="52" t="s">
        <v>177</v>
      </c>
      <c r="F15" s="17">
        <v>75.825032501034</v>
      </c>
      <c r="G15" s="52" t="s">
        <v>178</v>
      </c>
      <c r="H15" s="15" t="str">
        <f>MID(I15,9,35)</f>
        <v>Pacífico</v>
      </c>
      <c r="I15" s="30" t="s">
        <v>27</v>
      </c>
      <c r="K15" s="47"/>
    </row>
    <row r="16" spans="1:11" ht="12.75">
      <c r="A16">
        <v>2020</v>
      </c>
      <c r="B16" s="53">
        <v>43831</v>
      </c>
      <c r="C16" s="53">
        <v>44196</v>
      </c>
      <c r="D16" s="52" t="s">
        <v>177</v>
      </c>
      <c r="F16" s="17">
        <v>64.078918475628</v>
      </c>
      <c r="G16" s="52" t="s">
        <v>178</v>
      </c>
      <c r="H16" s="15" t="str">
        <f>MID(I16,9,35)</f>
        <v>Adelfas</v>
      </c>
      <c r="I16" s="30" t="s">
        <v>28</v>
      </c>
      <c r="K16" s="47"/>
    </row>
    <row r="17" spans="1:11" ht="12.75">
      <c r="A17">
        <v>2020</v>
      </c>
      <c r="B17" s="53">
        <v>43831</v>
      </c>
      <c r="C17" s="53">
        <v>44196</v>
      </c>
      <c r="D17" s="52" t="s">
        <v>177</v>
      </c>
      <c r="F17" s="17">
        <v>102.552426655744</v>
      </c>
      <c r="G17" s="52" t="s">
        <v>178</v>
      </c>
      <c r="H17" s="15" t="str">
        <f>MID(I17,9,35)</f>
        <v>Estrella</v>
      </c>
      <c r="I17" s="30" t="s">
        <v>29</v>
      </c>
      <c r="K17" s="47"/>
    </row>
    <row r="18" spans="1:11" ht="12.75">
      <c r="A18">
        <v>2020</v>
      </c>
      <c r="B18" s="53">
        <v>43831</v>
      </c>
      <c r="C18" s="53">
        <v>44196</v>
      </c>
      <c r="D18" s="52" t="s">
        <v>177</v>
      </c>
      <c r="F18" s="17">
        <v>49.196866521932</v>
      </c>
      <c r="G18" s="52" t="s">
        <v>178</v>
      </c>
      <c r="H18" s="15" t="str">
        <f>MID(I18,9,35)</f>
        <v>Ibiza</v>
      </c>
      <c r="I18" s="30" t="s">
        <v>30</v>
      </c>
      <c r="K18" s="47"/>
    </row>
    <row r="19" spans="1:11" ht="12.75">
      <c r="A19">
        <v>2020</v>
      </c>
      <c r="B19" s="53">
        <v>43831</v>
      </c>
      <c r="C19" s="53">
        <v>44196</v>
      </c>
      <c r="D19" s="52" t="s">
        <v>177</v>
      </c>
      <c r="F19" s="17">
        <v>190.63981209984001</v>
      </c>
      <c r="G19" s="52" t="s">
        <v>178</v>
      </c>
      <c r="H19" s="15" t="str">
        <f>MID(I19,9,35)</f>
        <v>Jerónimos</v>
      </c>
      <c r="I19" s="30" t="s">
        <v>31</v>
      </c>
      <c r="K19" s="47"/>
    </row>
    <row r="20" spans="1:11" ht="12.75">
      <c r="A20">
        <v>2020</v>
      </c>
      <c r="B20" s="53">
        <v>43831</v>
      </c>
      <c r="C20" s="53">
        <v>44196</v>
      </c>
      <c r="D20" s="52" t="s">
        <v>177</v>
      </c>
      <c r="F20" s="17">
        <v>64.328060428258</v>
      </c>
      <c r="G20" s="52" t="s">
        <v>178</v>
      </c>
      <c r="H20" s="15" t="str">
        <f>MID(I20,9,35)</f>
        <v>Niño Jesús</v>
      </c>
      <c r="I20" s="30" t="s">
        <v>32</v>
      </c>
      <c r="K20" s="47"/>
    </row>
    <row r="21" spans="1:11" ht="12.75">
      <c r="A21">
        <v>2020</v>
      </c>
      <c r="B21" s="53">
        <v>43831</v>
      </c>
      <c r="C21" s="53">
        <v>44196</v>
      </c>
      <c r="D21" s="52" t="s">
        <v>177</v>
      </c>
      <c r="F21" s="17">
        <v>87.31449508745601</v>
      </c>
      <c r="G21" s="52" t="s">
        <v>178</v>
      </c>
      <c r="H21" s="15" t="str">
        <f>MID(I21,9,35)</f>
        <v>Recoletos</v>
      </c>
      <c r="I21" s="30" t="s">
        <v>34</v>
      </c>
      <c r="K21" s="47"/>
    </row>
    <row r="22" spans="1:11" ht="12.75">
      <c r="A22">
        <v>2020</v>
      </c>
      <c r="B22" s="53">
        <v>43831</v>
      </c>
      <c r="C22" s="53">
        <v>44196</v>
      </c>
      <c r="D22" s="52" t="s">
        <v>177</v>
      </c>
      <c r="F22" s="17">
        <v>77.02935807441199</v>
      </c>
      <c r="G22" s="52" t="s">
        <v>178</v>
      </c>
      <c r="H22" s="15" t="str">
        <f>MID(I22,9,35)</f>
        <v>Goya</v>
      </c>
      <c r="I22" s="30" t="s">
        <v>35</v>
      </c>
      <c r="K22" s="47"/>
    </row>
    <row r="23" spans="1:11" ht="12.75">
      <c r="A23">
        <v>2020</v>
      </c>
      <c r="B23" s="53">
        <v>43831</v>
      </c>
      <c r="C23" s="53">
        <v>44196</v>
      </c>
      <c r="D23" s="52" t="s">
        <v>177</v>
      </c>
      <c r="F23" s="17">
        <v>85.25757855692</v>
      </c>
      <c r="G23" s="52" t="s">
        <v>178</v>
      </c>
      <c r="H23" s="15" t="str">
        <f>MID(I23,9,35)</f>
        <v>Fuente del Berro</v>
      </c>
      <c r="I23" s="30" t="s">
        <v>36</v>
      </c>
      <c r="K23" s="47"/>
    </row>
    <row r="24" spans="1:11" ht="12.75">
      <c r="A24">
        <v>2020</v>
      </c>
      <c r="B24" s="53">
        <v>43831</v>
      </c>
      <c r="C24" s="53">
        <v>44196</v>
      </c>
      <c r="D24" s="52" t="s">
        <v>177</v>
      </c>
      <c r="F24" s="17">
        <v>160.27896778132</v>
      </c>
      <c r="G24" s="52" t="s">
        <v>178</v>
      </c>
      <c r="H24" s="15" t="str">
        <f>MID(I24,9,35)</f>
        <v>Guindalera</v>
      </c>
      <c r="I24" s="30" t="s">
        <v>37</v>
      </c>
      <c r="K24" s="47"/>
    </row>
    <row r="25" spans="1:11" ht="12.75">
      <c r="A25">
        <v>2020</v>
      </c>
      <c r="B25" s="53">
        <v>43831</v>
      </c>
      <c r="C25" s="53">
        <v>44196</v>
      </c>
      <c r="D25" s="52" t="s">
        <v>177</v>
      </c>
      <c r="F25" s="17">
        <v>52.021447182108005</v>
      </c>
      <c r="G25" s="52" t="s">
        <v>178</v>
      </c>
      <c r="H25" s="15" t="str">
        <f>MID(I25,9,35)</f>
        <v>Lista</v>
      </c>
      <c r="I25" s="30" t="s">
        <v>38</v>
      </c>
      <c r="K25" s="47"/>
    </row>
    <row r="26" spans="1:11" ht="12.75">
      <c r="A26">
        <v>2020</v>
      </c>
      <c r="B26" s="53">
        <v>43831</v>
      </c>
      <c r="C26" s="53">
        <v>44196</v>
      </c>
      <c r="D26" s="52" t="s">
        <v>177</v>
      </c>
      <c r="F26" s="17">
        <v>77.338520409488</v>
      </c>
      <c r="G26" s="52" t="s">
        <v>178</v>
      </c>
      <c r="H26" s="15" t="str">
        <f>MID(I26,9,35)</f>
        <v>Castellana</v>
      </c>
      <c r="I26" s="30" t="s">
        <v>39</v>
      </c>
      <c r="K26" s="47"/>
    </row>
    <row r="27" spans="1:11" ht="12.75">
      <c r="A27">
        <v>2020</v>
      </c>
      <c r="B27" s="53">
        <v>43831</v>
      </c>
      <c r="C27" s="53">
        <v>44196</v>
      </c>
      <c r="D27" s="52" t="s">
        <v>177</v>
      </c>
      <c r="F27" s="17">
        <v>170.923310074128</v>
      </c>
      <c r="G27" s="52" t="s">
        <v>178</v>
      </c>
      <c r="H27" s="15" t="str">
        <f>MID(I27,9,35)</f>
        <v>El Viso</v>
      </c>
      <c r="I27" s="30" t="s">
        <v>41</v>
      </c>
      <c r="K27" s="47"/>
    </row>
    <row r="28" spans="1:11" ht="12.75">
      <c r="A28">
        <v>2020</v>
      </c>
      <c r="B28" s="53">
        <v>43831</v>
      </c>
      <c r="C28" s="53">
        <v>44196</v>
      </c>
      <c r="D28" s="52" t="s">
        <v>177</v>
      </c>
      <c r="F28" s="17">
        <v>104.005827723664</v>
      </c>
      <c r="G28" s="52" t="s">
        <v>178</v>
      </c>
      <c r="H28" s="15" t="str">
        <f>MID(I28,9,35)</f>
        <v>Prosperidad</v>
      </c>
      <c r="I28" s="30" t="s">
        <v>42</v>
      </c>
      <c r="K28" s="47"/>
    </row>
    <row r="29" spans="1:11" ht="12.75">
      <c r="A29">
        <v>2020</v>
      </c>
      <c r="B29" s="53">
        <v>43831</v>
      </c>
      <c r="C29" s="53">
        <v>44196</v>
      </c>
      <c r="D29" s="52" t="s">
        <v>177</v>
      </c>
      <c r="F29" s="17">
        <v>76.230933809844</v>
      </c>
      <c r="G29" s="52" t="s">
        <v>178</v>
      </c>
      <c r="H29" s="15" t="str">
        <f>MID(I29,9,35)</f>
        <v>Ciudad Jardín</v>
      </c>
      <c r="I29" s="30" t="s">
        <v>43</v>
      </c>
      <c r="K29" s="47"/>
    </row>
    <row r="30" spans="1:11" ht="12.75">
      <c r="A30">
        <v>2020</v>
      </c>
      <c r="B30" s="53">
        <v>43831</v>
      </c>
      <c r="C30" s="53">
        <v>44196</v>
      </c>
      <c r="D30" s="52" t="s">
        <v>177</v>
      </c>
      <c r="F30" s="17">
        <v>171.252313874008</v>
      </c>
      <c r="G30" s="52" t="s">
        <v>178</v>
      </c>
      <c r="H30" s="15" t="str">
        <f>MID(I30,9,35)</f>
        <v>Hispanoamérica</v>
      </c>
      <c r="I30" s="30" t="s">
        <v>44</v>
      </c>
      <c r="K30" s="47"/>
    </row>
    <row r="31" spans="1:11" ht="12.75">
      <c r="A31">
        <v>2020</v>
      </c>
      <c r="B31" s="53">
        <v>43831</v>
      </c>
      <c r="C31" s="53">
        <v>44196</v>
      </c>
      <c r="D31" s="52" t="s">
        <v>177</v>
      </c>
      <c r="F31" s="17">
        <v>179.00944047075998</v>
      </c>
      <c r="G31" s="52" t="s">
        <v>178</v>
      </c>
      <c r="H31" s="15" t="str">
        <f>MID(I31,9,35)</f>
        <v>Nueva España</v>
      </c>
      <c r="I31" s="30" t="s">
        <v>45</v>
      </c>
      <c r="K31" s="47"/>
    </row>
    <row r="32" spans="1:11" ht="12.75">
      <c r="A32">
        <v>2020</v>
      </c>
      <c r="B32" s="53">
        <v>43831</v>
      </c>
      <c r="C32" s="53">
        <v>44196</v>
      </c>
      <c r="D32" s="52" t="s">
        <v>177</v>
      </c>
      <c r="F32" s="17">
        <v>216.126352601624</v>
      </c>
      <c r="G32" s="52" t="s">
        <v>178</v>
      </c>
      <c r="H32" s="15" t="str">
        <f>MID(I32,9,35)</f>
        <v>Castilla</v>
      </c>
      <c r="I32" s="30" t="s">
        <v>46</v>
      </c>
      <c r="K32" s="47"/>
    </row>
    <row r="33" spans="1:11" ht="12.75">
      <c r="A33">
        <v>2020</v>
      </c>
      <c r="B33" s="53">
        <v>43831</v>
      </c>
      <c r="C33" s="53">
        <v>44196</v>
      </c>
      <c r="D33" s="52" t="s">
        <v>177</v>
      </c>
      <c r="F33" s="17">
        <v>71.516994725864</v>
      </c>
      <c r="G33" s="52" t="s">
        <v>178</v>
      </c>
      <c r="H33" s="15" t="str">
        <f>MID(I33,9,35)</f>
        <v>Bellas Vistas</v>
      </c>
      <c r="I33" s="30" t="s">
        <v>48</v>
      </c>
      <c r="K33" s="47"/>
    </row>
    <row r="34" spans="1:11" ht="12.75">
      <c r="A34">
        <v>2020</v>
      </c>
      <c r="B34" s="53">
        <v>43831</v>
      </c>
      <c r="C34" s="53">
        <v>44196</v>
      </c>
      <c r="D34" s="52" t="s">
        <v>177</v>
      </c>
      <c r="F34" s="17">
        <v>118.503406501088</v>
      </c>
      <c r="G34" s="52" t="s">
        <v>178</v>
      </c>
      <c r="H34" s="15" t="str">
        <f>MID(I34,9,35)</f>
        <v>Cuatro Caminos</v>
      </c>
      <c r="I34" s="30" t="s">
        <v>49</v>
      </c>
      <c r="K34" s="47"/>
    </row>
    <row r="35" spans="1:11" ht="12.75">
      <c r="A35">
        <v>2020</v>
      </c>
      <c r="B35" s="53">
        <v>43831</v>
      </c>
      <c r="C35" s="53">
        <v>44196</v>
      </c>
      <c r="D35" s="52" t="s">
        <v>177</v>
      </c>
      <c r="F35" s="17">
        <v>70.46815191036801</v>
      </c>
      <c r="G35" s="52" t="s">
        <v>178</v>
      </c>
      <c r="H35" s="15" t="str">
        <f>MID(I35,9,35)</f>
        <v>Castillejos</v>
      </c>
      <c r="I35" s="30" t="s">
        <v>50</v>
      </c>
      <c r="K35" s="47"/>
    </row>
    <row r="36" spans="1:11" ht="12.75">
      <c r="A36">
        <v>2020</v>
      </c>
      <c r="B36" s="53">
        <v>43831</v>
      </c>
      <c r="C36" s="53">
        <v>44196</v>
      </c>
      <c r="D36" s="52" t="s">
        <v>177</v>
      </c>
      <c r="F36" s="17">
        <v>99.936729626019</v>
      </c>
      <c r="G36" s="52" t="s">
        <v>178</v>
      </c>
      <c r="H36" s="15" t="str">
        <f>MID(I36,9,35)</f>
        <v>Almenara</v>
      </c>
      <c r="I36" s="30" t="s">
        <v>51</v>
      </c>
      <c r="K36" s="47"/>
    </row>
    <row r="37" spans="1:11" ht="12.75">
      <c r="A37">
        <v>2020</v>
      </c>
      <c r="B37" s="53">
        <v>43831</v>
      </c>
      <c r="C37" s="53">
        <v>44196</v>
      </c>
      <c r="D37" s="52" t="s">
        <v>177</v>
      </c>
      <c r="F37" s="17">
        <v>116.34087316177201</v>
      </c>
      <c r="G37" s="52" t="s">
        <v>178</v>
      </c>
      <c r="H37" s="15" t="str">
        <f>MID(I37,9,35)</f>
        <v>Valdeacederas</v>
      </c>
      <c r="I37" s="30" t="s">
        <v>52</v>
      </c>
      <c r="K37" s="47"/>
    </row>
    <row r="38" spans="1:11" ht="12.75">
      <c r="A38">
        <v>2020</v>
      </c>
      <c r="B38" s="53">
        <v>43831</v>
      </c>
      <c r="C38" s="53">
        <v>44196</v>
      </c>
      <c r="D38" s="52" t="s">
        <v>177</v>
      </c>
      <c r="F38" s="17">
        <v>60.70633570944</v>
      </c>
      <c r="G38" s="52" t="s">
        <v>178</v>
      </c>
      <c r="H38" s="15" t="str">
        <f>MID(I38,9,35)</f>
        <v>Berruguete</v>
      </c>
      <c r="I38" s="30" t="s">
        <v>53</v>
      </c>
      <c r="K38" s="47"/>
    </row>
    <row r="39" spans="1:11" ht="12.75">
      <c r="A39">
        <v>2020</v>
      </c>
      <c r="B39" s="53">
        <v>43831</v>
      </c>
      <c r="C39" s="53">
        <v>44196</v>
      </c>
      <c r="D39" s="52" t="s">
        <v>177</v>
      </c>
      <c r="F39" s="17">
        <v>50.647791001824</v>
      </c>
      <c r="G39" s="52" t="s">
        <v>178</v>
      </c>
      <c r="H39" s="15" t="str">
        <f>MID(I39,9,35)</f>
        <v>Gaztambide</v>
      </c>
      <c r="I39" s="33" t="s">
        <v>55</v>
      </c>
      <c r="K39" s="47"/>
    </row>
    <row r="40" spans="1:11" ht="12.75">
      <c r="A40">
        <v>2020</v>
      </c>
      <c r="B40" s="53">
        <v>43831</v>
      </c>
      <c r="C40" s="53">
        <v>44196</v>
      </c>
      <c r="D40" s="52" t="s">
        <v>177</v>
      </c>
      <c r="F40" s="17">
        <v>57.822969918032</v>
      </c>
      <c r="G40" s="52" t="s">
        <v>178</v>
      </c>
      <c r="H40" s="15" t="str">
        <f>MID(I40,9,35)</f>
        <v>Arapiles</v>
      </c>
      <c r="I40" s="33" t="s">
        <v>56</v>
      </c>
      <c r="K40" s="47"/>
    </row>
    <row r="41" spans="1:11" ht="12.75">
      <c r="A41">
        <v>2020</v>
      </c>
      <c r="B41" s="53">
        <v>43831</v>
      </c>
      <c r="C41" s="53">
        <v>44196</v>
      </c>
      <c r="D41" s="52" t="s">
        <v>177</v>
      </c>
      <c r="F41" s="17">
        <v>61.187836268496</v>
      </c>
      <c r="G41" s="52" t="s">
        <v>178</v>
      </c>
      <c r="H41" s="15" t="str">
        <f>MID(I41,9,35)</f>
        <v>Trafalgar</v>
      </c>
      <c r="I41" s="33" t="s">
        <v>57</v>
      </c>
      <c r="K41" s="47"/>
    </row>
    <row r="42" spans="1:11" ht="12.75">
      <c r="A42">
        <v>2020</v>
      </c>
      <c r="B42" s="53">
        <v>43831</v>
      </c>
      <c r="C42" s="53">
        <v>44196</v>
      </c>
      <c r="D42" s="52" t="s">
        <v>177</v>
      </c>
      <c r="F42" s="17">
        <v>93.794041448752</v>
      </c>
      <c r="G42" s="52" t="s">
        <v>178</v>
      </c>
      <c r="H42" s="15" t="str">
        <f>MID(I42,9,35)</f>
        <v>Almagro</v>
      </c>
      <c r="I42" s="33" t="s">
        <v>58</v>
      </c>
      <c r="K42" s="47"/>
    </row>
    <row r="43" spans="1:11" ht="12.75">
      <c r="A43">
        <v>2020</v>
      </c>
      <c r="B43" s="53">
        <v>43831</v>
      </c>
      <c r="C43" s="53">
        <v>44196</v>
      </c>
      <c r="D43" s="52" t="s">
        <v>177</v>
      </c>
      <c r="F43" s="17">
        <v>97.541988364736</v>
      </c>
      <c r="G43" s="52" t="s">
        <v>178</v>
      </c>
      <c r="H43" s="15" t="str">
        <f>MID(I43,9,35)</f>
        <v>Ríos Rosas</v>
      </c>
      <c r="I43" s="33" t="s">
        <v>59</v>
      </c>
      <c r="K43" s="47"/>
    </row>
    <row r="44" spans="1:11" ht="12.75">
      <c r="A44">
        <v>2020</v>
      </c>
      <c r="B44" s="53">
        <v>43831</v>
      </c>
      <c r="C44" s="53">
        <v>44196</v>
      </c>
      <c r="D44" s="52" t="s">
        <v>177</v>
      </c>
      <c r="F44" s="17">
        <v>106.92387218657399</v>
      </c>
      <c r="G44" s="52" t="s">
        <v>178</v>
      </c>
      <c r="H44" s="15" t="str">
        <f>MID(I44,9,35)</f>
        <v>Vallehermoso</v>
      </c>
      <c r="I44" s="33" t="s">
        <v>60</v>
      </c>
      <c r="K44" s="47"/>
    </row>
    <row r="45" spans="1:11" ht="12.75">
      <c r="A45">
        <v>2020</v>
      </c>
      <c r="B45" s="53">
        <v>43831</v>
      </c>
      <c r="C45" s="53">
        <v>44196</v>
      </c>
      <c r="D45" s="52" t="s">
        <v>177</v>
      </c>
      <c r="F45" s="17">
        <v>18758.337706562623</v>
      </c>
      <c r="G45" s="52" t="s">
        <v>178</v>
      </c>
      <c r="H45" s="15" t="str">
        <f>MID(I45,9,35)</f>
        <v>El Pardo</v>
      </c>
      <c r="I45" s="33" t="s">
        <v>62</v>
      </c>
      <c r="K45" s="47"/>
    </row>
    <row r="46" spans="1:11" ht="12.75">
      <c r="A46">
        <v>2020</v>
      </c>
      <c r="B46" s="53">
        <v>43831</v>
      </c>
      <c r="C46" s="53">
        <v>44196</v>
      </c>
      <c r="D46" s="52" t="s">
        <v>177</v>
      </c>
      <c r="F46" s="17">
        <v>138.264371464866</v>
      </c>
      <c r="G46" s="52" t="s">
        <v>178</v>
      </c>
      <c r="H46" s="15" t="str">
        <f>MID(I46,9,35)</f>
        <v>Fuentelarreina</v>
      </c>
      <c r="I46" s="33" t="s">
        <v>63</v>
      </c>
      <c r="K46" s="47"/>
    </row>
    <row r="47" spans="1:11" ht="12.75">
      <c r="A47">
        <v>2020</v>
      </c>
      <c r="B47" s="53">
        <v>43831</v>
      </c>
      <c r="C47" s="53">
        <v>44196</v>
      </c>
      <c r="D47" s="52" t="s">
        <v>177</v>
      </c>
      <c r="F47" s="17">
        <v>288.7271496108025</v>
      </c>
      <c r="G47" s="52" t="s">
        <v>178</v>
      </c>
      <c r="H47" s="15" t="str">
        <f>MID(I47,9,35)</f>
        <v>Peñagrande</v>
      </c>
      <c r="I47" s="33" t="s">
        <v>64</v>
      </c>
      <c r="K47" s="47"/>
    </row>
    <row r="48" spans="1:11" ht="12.75">
      <c r="A48">
        <v>2020</v>
      </c>
      <c r="B48" s="53">
        <v>43831</v>
      </c>
      <c r="C48" s="53">
        <v>44196</v>
      </c>
      <c r="D48" s="52" t="s">
        <v>177</v>
      </c>
      <c r="F48" s="17">
        <v>136.321190087464</v>
      </c>
      <c r="G48" s="52" t="s">
        <v>178</v>
      </c>
      <c r="H48" s="15" t="str">
        <f>MID(I48,9,35)</f>
        <v>Pilar</v>
      </c>
      <c r="I48" s="33" t="s">
        <v>65</v>
      </c>
      <c r="K48" s="47"/>
    </row>
    <row r="49" spans="1:11" ht="12.75">
      <c r="A49">
        <v>2020</v>
      </c>
      <c r="B49" s="53">
        <v>43831</v>
      </c>
      <c r="C49" s="53">
        <v>44196</v>
      </c>
      <c r="D49" s="52" t="s">
        <v>177</v>
      </c>
      <c r="F49" s="17">
        <v>215.47549066702598</v>
      </c>
      <c r="G49" s="52" t="s">
        <v>178</v>
      </c>
      <c r="H49" s="15" t="str">
        <f>MID(I49,9,35)</f>
        <v>La Paz</v>
      </c>
      <c r="I49" s="33" t="s">
        <v>66</v>
      </c>
      <c r="K49" s="47"/>
    </row>
    <row r="50" spans="1:11" ht="12.75">
      <c r="A50">
        <v>2020</v>
      </c>
      <c r="B50" s="53">
        <v>43831</v>
      </c>
      <c r="C50" s="53">
        <v>44196</v>
      </c>
      <c r="D50" s="52" t="s">
        <v>177</v>
      </c>
      <c r="F50" s="17">
        <v>898.1228430068251</v>
      </c>
      <c r="G50" s="52" t="s">
        <v>178</v>
      </c>
      <c r="H50" s="15" t="str">
        <f>MID(I50,9,35)</f>
        <v>Valverde</v>
      </c>
      <c r="I50" s="33" t="s">
        <v>67</v>
      </c>
      <c r="K50" s="47"/>
    </row>
    <row r="51" spans="1:11" ht="12.75">
      <c r="A51">
        <v>2020</v>
      </c>
      <c r="B51" s="53">
        <v>43831</v>
      </c>
      <c r="C51" s="53">
        <v>44196</v>
      </c>
      <c r="D51" s="52" t="s">
        <v>177</v>
      </c>
      <c r="F51" s="17">
        <v>699.279567253732</v>
      </c>
      <c r="G51" s="52" t="s">
        <v>178</v>
      </c>
      <c r="H51" s="15" t="str">
        <f>MID(I51,9,35)</f>
        <v>Mirasierra</v>
      </c>
      <c r="I51" s="33" t="s">
        <v>68</v>
      </c>
      <c r="K51" s="47"/>
    </row>
    <row r="52" spans="1:11" ht="12.75">
      <c r="A52">
        <v>2020</v>
      </c>
      <c r="B52" s="53">
        <v>43831</v>
      </c>
      <c r="C52" s="53">
        <v>44196</v>
      </c>
      <c r="D52" s="52" t="s">
        <v>177</v>
      </c>
      <c r="F52" s="17">
        <v>2649.308756722954</v>
      </c>
      <c r="G52" s="52" t="s">
        <v>178</v>
      </c>
      <c r="H52" s="15" t="str">
        <f>MID(I52,9,35)</f>
        <v>El Goloso</v>
      </c>
      <c r="I52" s="33" t="s">
        <v>69</v>
      </c>
      <c r="K52" s="47"/>
    </row>
    <row r="53" spans="1:11" ht="12.75">
      <c r="A53">
        <v>2020</v>
      </c>
      <c r="B53" s="53">
        <v>43831</v>
      </c>
      <c r="C53" s="53">
        <v>44196</v>
      </c>
      <c r="D53" s="52" t="s">
        <v>177</v>
      </c>
      <c r="F53" s="17">
        <v>1746.0617636512802</v>
      </c>
      <c r="G53" s="52" t="s">
        <v>178</v>
      </c>
      <c r="H53" s="15" t="str">
        <f>MID(I53,9,35)</f>
        <v>Casa de Campo</v>
      </c>
      <c r="I53" s="33" t="s">
        <v>71</v>
      </c>
      <c r="K53" s="47"/>
    </row>
    <row r="54" spans="1:11" ht="12.75">
      <c r="A54">
        <v>2020</v>
      </c>
      <c r="B54" s="53">
        <v>43831</v>
      </c>
      <c r="C54" s="53">
        <v>44196</v>
      </c>
      <c r="D54" s="52" t="s">
        <v>177</v>
      </c>
      <c r="F54" s="17">
        <v>75.753116590336</v>
      </c>
      <c r="G54" s="52" t="s">
        <v>178</v>
      </c>
      <c r="H54" s="15" t="str">
        <f>MID(I54,9,35)</f>
        <v>Argüelles</v>
      </c>
      <c r="I54" s="33" t="s">
        <v>72</v>
      </c>
      <c r="K54" s="47"/>
    </row>
    <row r="55" spans="1:11" ht="12.75">
      <c r="A55">
        <v>2020</v>
      </c>
      <c r="B55" s="53">
        <v>43831</v>
      </c>
      <c r="C55" s="53">
        <v>44196</v>
      </c>
      <c r="D55" s="52" t="s">
        <v>177</v>
      </c>
      <c r="F55" s="17">
        <v>1425.085306374464</v>
      </c>
      <c r="G55" s="52" t="s">
        <v>178</v>
      </c>
      <c r="H55" s="15" t="str">
        <f>MID(I55,9,35)</f>
        <v>Ciudad Universitaria</v>
      </c>
      <c r="I55" s="33" t="s">
        <v>73</v>
      </c>
      <c r="K55" s="47"/>
    </row>
    <row r="56" spans="1:11" ht="12.75">
      <c r="A56">
        <v>2020</v>
      </c>
      <c r="B56" s="53">
        <v>43831</v>
      </c>
      <c r="C56" s="53">
        <v>44196</v>
      </c>
      <c r="D56" s="52" t="s">
        <v>177</v>
      </c>
      <c r="F56" s="17">
        <v>139.745561392116</v>
      </c>
      <c r="G56" s="52" t="s">
        <v>178</v>
      </c>
      <c r="H56" s="15" t="str">
        <f>MID(I56,9,35)</f>
        <v>Valdezarza</v>
      </c>
      <c r="I56" s="33" t="s">
        <v>74</v>
      </c>
      <c r="K56" s="47"/>
    </row>
    <row r="57" spans="1:11" ht="12.75">
      <c r="A57">
        <v>2020</v>
      </c>
      <c r="B57" s="53">
        <v>43831</v>
      </c>
      <c r="C57" s="53">
        <v>44196</v>
      </c>
      <c r="D57" s="52" t="s">
        <v>177</v>
      </c>
      <c r="F57" s="17">
        <v>330.246216953712</v>
      </c>
      <c r="G57" s="52" t="s">
        <v>178</v>
      </c>
      <c r="H57" s="15" t="str">
        <f>MID(I57,9,35)</f>
        <v>Valdemarín</v>
      </c>
      <c r="I57" s="33" t="s">
        <v>75</v>
      </c>
      <c r="K57" s="47"/>
    </row>
    <row r="58" spans="1:11" ht="12.75">
      <c r="A58">
        <v>2020</v>
      </c>
      <c r="B58" s="53">
        <v>43831</v>
      </c>
      <c r="C58" s="53">
        <v>44196</v>
      </c>
      <c r="D58" s="52" t="s">
        <v>177</v>
      </c>
      <c r="F58" s="17">
        <v>352.817450832312</v>
      </c>
      <c r="G58" s="52" t="s">
        <v>178</v>
      </c>
      <c r="H58" s="15" t="str">
        <f>MID(I58,9,35)</f>
        <v>El Plantío</v>
      </c>
      <c r="I58" s="33" t="s">
        <v>76</v>
      </c>
      <c r="K58" s="47"/>
    </row>
    <row r="59" spans="1:11" ht="12.75">
      <c r="A59">
        <v>2020</v>
      </c>
      <c r="B59" s="53">
        <v>43831</v>
      </c>
      <c r="C59" s="53">
        <v>44196</v>
      </c>
      <c r="D59" s="52" t="s">
        <v>177</v>
      </c>
      <c r="F59" s="17">
        <v>583.404147325473</v>
      </c>
      <c r="G59" s="52" t="s">
        <v>178</v>
      </c>
      <c r="H59" s="15" t="str">
        <f>MID(I59,9,35)</f>
        <v>Aravaca</v>
      </c>
      <c r="I59" s="33" t="s">
        <v>77</v>
      </c>
      <c r="K59" s="47"/>
    </row>
    <row r="60" spans="1:11" ht="12.75">
      <c r="A60">
        <v>2020</v>
      </c>
      <c r="B60" s="53">
        <v>43831</v>
      </c>
      <c r="C60" s="53">
        <v>44196</v>
      </c>
      <c r="D60" s="52" t="s">
        <v>177</v>
      </c>
      <c r="F60" s="17">
        <v>129.199885169424</v>
      </c>
      <c r="G60" s="52" t="s">
        <v>178</v>
      </c>
      <c r="H60" s="15" t="str">
        <f>MID(I60,9,35)</f>
        <v>Los Cármenes</v>
      </c>
      <c r="I60" s="33" t="s">
        <v>157</v>
      </c>
      <c r="K60" s="47"/>
    </row>
    <row r="61" spans="1:11" ht="12.75">
      <c r="A61">
        <v>2020</v>
      </c>
      <c r="B61" s="53">
        <v>43831</v>
      </c>
      <c r="C61" s="53">
        <v>44196</v>
      </c>
      <c r="D61" s="52" t="s">
        <v>177</v>
      </c>
      <c r="F61" s="17">
        <v>137.529759211456</v>
      </c>
      <c r="G61" s="52" t="s">
        <v>178</v>
      </c>
      <c r="H61" s="15" t="str">
        <f>MID(I61,9,35)</f>
        <v>Puerta del Angel</v>
      </c>
      <c r="I61" s="33" t="s">
        <v>79</v>
      </c>
      <c r="K61" s="47"/>
    </row>
    <row r="62" spans="1:11" ht="12.75">
      <c r="A62">
        <v>2020</v>
      </c>
      <c r="B62" s="53">
        <v>43831</v>
      </c>
      <c r="C62" s="53">
        <v>44196</v>
      </c>
      <c r="D62" s="52" t="s">
        <v>177</v>
      </c>
      <c r="F62" s="17">
        <v>167.899524798162</v>
      </c>
      <c r="G62" s="52" t="s">
        <v>178</v>
      </c>
      <c r="H62" s="15" t="str">
        <f>MID(I62,9,35)</f>
        <v>Lucero</v>
      </c>
      <c r="I62" s="33" t="s">
        <v>80</v>
      </c>
      <c r="K62" s="47"/>
    </row>
    <row r="63" spans="1:11" ht="12.75">
      <c r="A63">
        <v>2020</v>
      </c>
      <c r="B63" s="53">
        <v>43831</v>
      </c>
      <c r="C63" s="53">
        <v>44196</v>
      </c>
      <c r="D63" s="52" t="s">
        <v>177</v>
      </c>
      <c r="F63" s="17">
        <v>284.980995740856</v>
      </c>
      <c r="G63" s="52" t="s">
        <v>178</v>
      </c>
      <c r="H63" s="15" t="str">
        <f>MID(I63,9,35)</f>
        <v>Aluche</v>
      </c>
      <c r="I63" s="33" t="s">
        <v>81</v>
      </c>
      <c r="K63" s="47"/>
    </row>
    <row r="64" spans="1:11" ht="12.75">
      <c r="A64">
        <v>2020</v>
      </c>
      <c r="B64" s="53">
        <v>43831</v>
      </c>
      <c r="C64" s="53">
        <v>44196</v>
      </c>
      <c r="D64" s="52" t="s">
        <v>177</v>
      </c>
      <c r="F64" s="17">
        <v>919.137992496199</v>
      </c>
      <c r="G64" s="52" t="s">
        <v>178</v>
      </c>
      <c r="H64" s="15" t="str">
        <f>MID(I64,9,35)</f>
        <v>Campamento</v>
      </c>
      <c r="I64" s="33" t="s">
        <v>82</v>
      </c>
      <c r="K64" s="47"/>
    </row>
    <row r="65" spans="1:11" ht="12.75">
      <c r="A65">
        <v>2020</v>
      </c>
      <c r="B65" s="53">
        <v>43831</v>
      </c>
      <c r="C65" s="53">
        <v>44196</v>
      </c>
      <c r="D65" s="52" t="s">
        <v>177</v>
      </c>
      <c r="F65" s="17">
        <v>543.011864064064</v>
      </c>
      <c r="G65" s="52" t="s">
        <v>178</v>
      </c>
      <c r="H65" s="15" t="str">
        <f>MID(I65,9,35)</f>
        <v>Cuatro Vientos</v>
      </c>
      <c r="I65" s="33" t="s">
        <v>83</v>
      </c>
      <c r="K65" s="47"/>
    </row>
    <row r="66" spans="1:11" ht="12.75">
      <c r="A66">
        <v>2020</v>
      </c>
      <c r="B66" s="53">
        <v>43831</v>
      </c>
      <c r="C66" s="53">
        <v>44196</v>
      </c>
      <c r="D66" s="52" t="s">
        <v>177</v>
      </c>
      <c r="F66" s="17">
        <v>360.960277704688</v>
      </c>
      <c r="G66" s="52" t="s">
        <v>178</v>
      </c>
      <c r="H66" s="15" t="str">
        <f>MID(I66,9,35)</f>
        <v>Las Águilas</v>
      </c>
      <c r="I66" s="33" t="s">
        <v>84</v>
      </c>
      <c r="K66" s="47"/>
    </row>
    <row r="67" spans="1:11" ht="12.75">
      <c r="A67">
        <v>2020</v>
      </c>
      <c r="B67" s="53">
        <v>43831</v>
      </c>
      <c r="C67" s="53">
        <v>44196</v>
      </c>
      <c r="D67" s="52" t="s">
        <v>177</v>
      </c>
      <c r="F67" s="17">
        <v>66.609619398272</v>
      </c>
      <c r="G67" s="52" t="s">
        <v>178</v>
      </c>
      <c r="H67" s="15" t="str">
        <f>MID(I67,9,35)</f>
        <v>Comillas</v>
      </c>
      <c r="I67" s="33" t="s">
        <v>86</v>
      </c>
      <c r="K67" s="47"/>
    </row>
    <row r="68" spans="1:11" ht="12.75">
      <c r="A68">
        <v>2020</v>
      </c>
      <c r="B68" s="53">
        <v>43831</v>
      </c>
      <c r="C68" s="53">
        <v>44196</v>
      </c>
      <c r="D68" s="52" t="s">
        <v>177</v>
      </c>
      <c r="F68" s="17">
        <v>110.72862796236801</v>
      </c>
      <c r="G68" s="52" t="s">
        <v>178</v>
      </c>
      <c r="H68" s="15" t="str">
        <f>MID(I68,9,35)</f>
        <v>Opañel</v>
      </c>
      <c r="I68" s="33" t="s">
        <v>87</v>
      </c>
      <c r="K68" s="47"/>
    </row>
    <row r="69" spans="1:11" ht="12.75">
      <c r="A69">
        <v>2020</v>
      </c>
      <c r="B69" s="53">
        <v>43831</v>
      </c>
      <c r="C69" s="53">
        <v>44196</v>
      </c>
      <c r="D69" s="52" t="s">
        <v>177</v>
      </c>
      <c r="F69" s="17">
        <v>189.933182302672</v>
      </c>
      <c r="G69" s="52" t="s">
        <v>178</v>
      </c>
      <c r="H69" s="15" t="str">
        <f>MID(I69,9,35)</f>
        <v>San Isidro</v>
      </c>
      <c r="I69" s="33" t="s">
        <v>88</v>
      </c>
      <c r="K69" s="47"/>
    </row>
    <row r="70" spans="1:11" ht="12.75">
      <c r="A70">
        <v>2020</v>
      </c>
      <c r="B70" s="53">
        <v>43831</v>
      </c>
      <c r="C70" s="53">
        <v>44196</v>
      </c>
      <c r="D70" s="52" t="s">
        <v>177</v>
      </c>
      <c r="F70" s="17">
        <v>158.922534320896</v>
      </c>
      <c r="G70" s="52" t="s">
        <v>178</v>
      </c>
      <c r="H70" s="15" t="str">
        <f>MID(I70,9,35)</f>
        <v>Vista Alegre</v>
      </c>
      <c r="I70" s="33" t="s">
        <v>89</v>
      </c>
      <c r="K70" s="47"/>
    </row>
    <row r="71" spans="1:11" ht="12.75">
      <c r="A71">
        <v>2020</v>
      </c>
      <c r="B71" s="53">
        <v>43831</v>
      </c>
      <c r="C71" s="53">
        <v>44196</v>
      </c>
      <c r="D71" s="52" t="s">
        <v>177</v>
      </c>
      <c r="F71" s="17">
        <v>160.862558242344</v>
      </c>
      <c r="G71" s="52" t="s">
        <v>178</v>
      </c>
      <c r="H71" s="15" t="str">
        <f>MID(I71,9,35)</f>
        <v>Puerta Bonita</v>
      </c>
      <c r="I71" s="33" t="s">
        <v>90</v>
      </c>
      <c r="K71" s="47"/>
    </row>
    <row r="72" spans="1:11" ht="12.75">
      <c r="A72">
        <v>2020</v>
      </c>
      <c r="B72" s="53">
        <v>43831</v>
      </c>
      <c r="C72" s="53">
        <v>44196</v>
      </c>
      <c r="D72" s="52" t="s">
        <v>177</v>
      </c>
      <c r="F72" s="17">
        <v>561.3180281847241</v>
      </c>
      <c r="G72" s="52" t="s">
        <v>178</v>
      </c>
      <c r="H72" s="15" t="str">
        <f>MID(I72,9,35)</f>
        <v>Buenavista</v>
      </c>
      <c r="I72" s="33" t="s">
        <v>91</v>
      </c>
      <c r="K72" s="47"/>
    </row>
    <row r="73" spans="1:11" ht="12.75">
      <c r="A73">
        <v>2020</v>
      </c>
      <c r="B73" s="53">
        <v>43831</v>
      </c>
      <c r="C73" s="53">
        <v>44196</v>
      </c>
      <c r="D73" s="52" t="s">
        <v>177</v>
      </c>
      <c r="F73" s="17">
        <v>156.4570407027505</v>
      </c>
      <c r="G73" s="52" t="s">
        <v>178</v>
      </c>
      <c r="H73" s="15" t="str">
        <f>MID(I73,9,35)</f>
        <v>Abrantes</v>
      </c>
      <c r="I73" s="33" t="s">
        <v>92</v>
      </c>
      <c r="K73" s="47"/>
    </row>
    <row r="74" spans="1:11" ht="12.75">
      <c r="A74">
        <v>2020</v>
      </c>
      <c r="B74" s="53">
        <v>43831</v>
      </c>
      <c r="C74" s="53">
        <v>44196</v>
      </c>
      <c r="D74" s="52" t="s">
        <v>177</v>
      </c>
      <c r="F74" s="17">
        <v>135.636248982404</v>
      </c>
      <c r="G74" s="52" t="s">
        <v>178</v>
      </c>
      <c r="H74" s="15" t="str">
        <f>MID(I74,9,35)</f>
        <v>Orcasitas</v>
      </c>
      <c r="I74" s="33" t="s">
        <v>94</v>
      </c>
      <c r="K74" s="47"/>
    </row>
    <row r="75" spans="1:11" ht="12.75">
      <c r="A75">
        <v>2020</v>
      </c>
      <c r="B75" s="53">
        <v>43831</v>
      </c>
      <c r="C75" s="53">
        <v>44196</v>
      </c>
      <c r="D75" s="52" t="s">
        <v>177</v>
      </c>
      <c r="F75" s="17">
        <v>138.734953406672</v>
      </c>
      <c r="G75" s="52" t="s">
        <v>178</v>
      </c>
      <c r="H75" s="15" t="str">
        <f>MID(I75,9,35)</f>
        <v>Orcasur</v>
      </c>
      <c r="I75" s="33" t="s">
        <v>95</v>
      </c>
      <c r="K75" s="47"/>
    </row>
    <row r="76" spans="1:11" ht="12.75">
      <c r="A76">
        <v>2020</v>
      </c>
      <c r="B76" s="53">
        <v>43831</v>
      </c>
      <c r="C76" s="53">
        <v>44196</v>
      </c>
      <c r="D76" s="52" t="s">
        <v>177</v>
      </c>
      <c r="F76" s="17">
        <v>147.53990522654402</v>
      </c>
      <c r="G76" s="52" t="s">
        <v>178</v>
      </c>
      <c r="H76" s="15" t="str">
        <f>MID(I76,9,35)</f>
        <v>San Fermín</v>
      </c>
      <c r="I76" s="33" t="s">
        <v>96</v>
      </c>
      <c r="K76" s="47"/>
    </row>
    <row r="77" spans="1:11" ht="12.75">
      <c r="A77">
        <v>2020</v>
      </c>
      <c r="B77" s="53">
        <v>43831</v>
      </c>
      <c r="C77" s="53">
        <v>44196</v>
      </c>
      <c r="D77" s="52" t="s">
        <v>177</v>
      </c>
      <c r="F77" s="17">
        <v>78.014085267024</v>
      </c>
      <c r="G77" s="52" t="s">
        <v>178</v>
      </c>
      <c r="H77" s="15" t="str">
        <f>MID(I77,9,35)</f>
        <v>Almendrales</v>
      </c>
      <c r="I77" s="33" t="s">
        <v>97</v>
      </c>
      <c r="K77" s="47"/>
    </row>
    <row r="78" spans="1:11" ht="12.75">
      <c r="A78">
        <v>2020</v>
      </c>
      <c r="B78" s="53">
        <v>43831</v>
      </c>
      <c r="C78" s="53">
        <v>44196</v>
      </c>
      <c r="D78" s="52" t="s">
        <v>177</v>
      </c>
      <c r="F78" s="17">
        <v>90.878725929312</v>
      </c>
      <c r="G78" s="52" t="s">
        <v>178</v>
      </c>
      <c r="H78" s="15" t="str">
        <f>MID(I78,9,35)</f>
        <v>Moscardó</v>
      </c>
      <c r="I78" s="33" t="s">
        <v>98</v>
      </c>
      <c r="K78" s="47"/>
    </row>
    <row r="79" spans="1:11" ht="12.75">
      <c r="A79">
        <v>2020</v>
      </c>
      <c r="B79" s="53">
        <v>43831</v>
      </c>
      <c r="C79" s="53">
        <v>44196</v>
      </c>
      <c r="D79" s="52" t="s">
        <v>177</v>
      </c>
      <c r="F79" s="17">
        <v>77.40254107163301</v>
      </c>
      <c r="G79" s="52" t="s">
        <v>178</v>
      </c>
      <c r="H79" s="15" t="str">
        <f>MID(I79,9,35)</f>
        <v>Zofio</v>
      </c>
      <c r="I79" s="33" t="s">
        <v>99</v>
      </c>
      <c r="K79" s="47"/>
    </row>
    <row r="80" spans="1:11" ht="12.75">
      <c r="A80">
        <v>2020</v>
      </c>
      <c r="B80" s="53">
        <v>43831</v>
      </c>
      <c r="C80" s="53">
        <v>44196</v>
      </c>
      <c r="D80" s="52" t="s">
        <v>177</v>
      </c>
      <c r="F80" s="17">
        <v>109.56521257688</v>
      </c>
      <c r="G80" s="52" t="s">
        <v>178</v>
      </c>
      <c r="H80" s="15" t="str">
        <f>MID(I80,9,35)</f>
        <v>Pradolongo</v>
      </c>
      <c r="I80" s="33" t="s">
        <v>100</v>
      </c>
      <c r="K80" s="47"/>
    </row>
    <row r="81" spans="1:11" ht="12.75">
      <c r="A81">
        <v>2020</v>
      </c>
      <c r="B81" s="53">
        <v>43831</v>
      </c>
      <c r="C81" s="53">
        <v>44196</v>
      </c>
      <c r="D81" s="52" t="s">
        <v>177</v>
      </c>
      <c r="F81" s="17">
        <v>597.194149827688</v>
      </c>
      <c r="G81" s="52" t="s">
        <v>178</v>
      </c>
      <c r="H81" s="15" t="str">
        <f>MID(I81,9,35)</f>
        <v>Entrevías</v>
      </c>
      <c r="I81" s="33" t="s">
        <v>102</v>
      </c>
      <c r="K81" s="47"/>
    </row>
    <row r="82" spans="1:11" ht="12.75">
      <c r="A82">
        <v>2020</v>
      </c>
      <c r="B82" s="53">
        <v>43831</v>
      </c>
      <c r="C82" s="53">
        <v>44196</v>
      </c>
      <c r="D82" s="52" t="s">
        <v>177</v>
      </c>
      <c r="F82" s="17">
        <v>106.98683932869599</v>
      </c>
      <c r="G82" s="52" t="s">
        <v>178</v>
      </c>
      <c r="H82" s="15" t="str">
        <f>MID(I82,9,35)</f>
        <v>San Diego</v>
      </c>
      <c r="I82" s="33" t="s">
        <v>103</v>
      </c>
      <c r="K82" s="47"/>
    </row>
    <row r="83" spans="1:11" ht="12.75">
      <c r="A83">
        <v>2020</v>
      </c>
      <c r="B83" s="53">
        <v>43831</v>
      </c>
      <c r="C83" s="53">
        <v>44196</v>
      </c>
      <c r="D83" s="52" t="s">
        <v>177</v>
      </c>
      <c r="F83" s="17">
        <v>172.38686863496</v>
      </c>
      <c r="G83" s="52" t="s">
        <v>178</v>
      </c>
      <c r="H83" s="15" t="str">
        <f>MID(I83,9,35)</f>
        <v>Palomeras Bajas</v>
      </c>
      <c r="I83" s="33" t="s">
        <v>104</v>
      </c>
      <c r="K83" s="47"/>
    </row>
    <row r="84" spans="1:11" ht="12.75">
      <c r="A84">
        <v>2020</v>
      </c>
      <c r="B84" s="53">
        <v>43831</v>
      </c>
      <c r="C84" s="53">
        <v>44196</v>
      </c>
      <c r="D84" s="52" t="s">
        <v>177</v>
      </c>
      <c r="F84" s="17">
        <v>310.85975791965603</v>
      </c>
      <c r="G84" s="52" t="s">
        <v>178</v>
      </c>
      <c r="H84" s="15" t="str">
        <f>MID(I84,9,35)</f>
        <v>Palomeras Sureste</v>
      </c>
      <c r="I84" s="33" t="s">
        <v>105</v>
      </c>
      <c r="K84" s="47"/>
    </row>
    <row r="85" spans="1:11" ht="12.75">
      <c r="A85">
        <v>2020</v>
      </c>
      <c r="B85" s="53">
        <v>43831</v>
      </c>
      <c r="C85" s="53">
        <v>44196</v>
      </c>
      <c r="D85" s="52" t="s">
        <v>177</v>
      </c>
      <c r="F85" s="17">
        <v>124.52604629688</v>
      </c>
      <c r="G85" s="52" t="s">
        <v>178</v>
      </c>
      <c r="H85" s="15" t="str">
        <f>MID(I85,9,35)</f>
        <v>Portazgo</v>
      </c>
      <c r="I85" s="33" t="s">
        <v>106</v>
      </c>
      <c r="K85" s="47"/>
    </row>
    <row r="86" spans="1:11" ht="12.75">
      <c r="A86">
        <v>2020</v>
      </c>
      <c r="B86" s="53">
        <v>43831</v>
      </c>
      <c r="C86" s="53">
        <v>44196</v>
      </c>
      <c r="D86" s="52" t="s">
        <v>177</v>
      </c>
      <c r="F86" s="17">
        <v>184.906927170592</v>
      </c>
      <c r="G86" s="52" t="s">
        <v>178</v>
      </c>
      <c r="H86" s="15" t="str">
        <f>MID(I86,9,35)</f>
        <v>Numancia</v>
      </c>
      <c r="I86" s="33" t="s">
        <v>107</v>
      </c>
      <c r="K86" s="47"/>
    </row>
    <row r="87" spans="1:11" ht="12.75">
      <c r="A87">
        <v>2020</v>
      </c>
      <c r="B87" s="53">
        <v>43831</v>
      </c>
      <c r="C87" s="53">
        <v>44196</v>
      </c>
      <c r="D87" s="52" t="s">
        <v>177</v>
      </c>
      <c r="F87" s="17">
        <v>100.965217403696</v>
      </c>
      <c r="G87" s="52" t="s">
        <v>178</v>
      </c>
      <c r="H87" s="15" t="str">
        <f>MID(I87,9,35)</f>
        <v>Pavones</v>
      </c>
      <c r="I87" s="33" t="s">
        <v>109</v>
      </c>
      <c r="K87" s="47"/>
    </row>
    <row r="88" spans="1:11" ht="12.75">
      <c r="A88">
        <v>2020</v>
      </c>
      <c r="B88" s="53">
        <v>43831</v>
      </c>
      <c r="C88" s="53">
        <v>44196</v>
      </c>
      <c r="D88" s="52" t="s">
        <v>177</v>
      </c>
      <c r="F88" s="17">
        <v>74.59459192659199</v>
      </c>
      <c r="G88" s="52" t="s">
        <v>178</v>
      </c>
      <c r="H88" s="15" t="str">
        <f>MID(I88,9,35)</f>
        <v>Horcajo</v>
      </c>
      <c r="I88" s="33" t="s">
        <v>110</v>
      </c>
      <c r="K88" s="47"/>
    </row>
    <row r="89" spans="1:11" ht="12.75">
      <c r="A89">
        <v>2020</v>
      </c>
      <c r="B89" s="53">
        <v>43831</v>
      </c>
      <c r="C89" s="53">
        <v>44196</v>
      </c>
      <c r="D89" s="52" t="s">
        <v>177</v>
      </c>
      <c r="F89" s="17">
        <v>179.005082056743</v>
      </c>
      <c r="G89" s="52" t="s">
        <v>178</v>
      </c>
      <c r="H89" s="15" t="str">
        <f>MID(I89,9,35)</f>
        <v>Marroquina</v>
      </c>
      <c r="I89" s="33" t="s">
        <v>111</v>
      </c>
      <c r="K89" s="47"/>
    </row>
    <row r="90" spans="1:11" ht="12.75">
      <c r="A90">
        <v>2020</v>
      </c>
      <c r="B90" s="53">
        <v>43831</v>
      </c>
      <c r="C90" s="53">
        <v>44196</v>
      </c>
      <c r="D90" s="52" t="s">
        <v>177</v>
      </c>
      <c r="F90" s="17">
        <v>99.89678045682399</v>
      </c>
      <c r="G90" s="52" t="s">
        <v>178</v>
      </c>
      <c r="H90" s="15" t="str">
        <f>MID(I90,9,35)</f>
        <v>Media Legua</v>
      </c>
      <c r="I90" s="33" t="s">
        <v>112</v>
      </c>
      <c r="K90" s="47"/>
    </row>
    <row r="91" spans="1:11" ht="12.75">
      <c r="A91">
        <v>2020</v>
      </c>
      <c r="B91" s="53">
        <v>43831</v>
      </c>
      <c r="C91" s="53">
        <v>44196</v>
      </c>
      <c r="D91" s="52" t="s">
        <v>177</v>
      </c>
      <c r="F91" s="17">
        <v>96.45737531393199</v>
      </c>
      <c r="G91" s="52" t="s">
        <v>178</v>
      </c>
      <c r="H91" s="15" t="str">
        <f>MID(I91,9,35)</f>
        <v>Fontarrón</v>
      </c>
      <c r="I91" s="33" t="s">
        <v>113</v>
      </c>
      <c r="K91" s="47"/>
    </row>
    <row r="92" spans="1:11" ht="12.75">
      <c r="A92">
        <v>2020</v>
      </c>
      <c r="B92" s="53">
        <v>43831</v>
      </c>
      <c r="C92" s="53">
        <v>44196</v>
      </c>
      <c r="D92" s="52" t="s">
        <v>177</v>
      </c>
      <c r="F92" s="17">
        <v>59.397730465988</v>
      </c>
      <c r="G92" s="52" t="s">
        <v>178</v>
      </c>
      <c r="H92" s="15" t="str">
        <f>MID(I92,9,35)</f>
        <v>Vinateros</v>
      </c>
      <c r="I92" s="33" t="s">
        <v>114</v>
      </c>
      <c r="K92" s="47"/>
    </row>
    <row r="93" spans="1:11" ht="12.75">
      <c r="A93">
        <v>2020</v>
      </c>
      <c r="B93" s="53">
        <v>43831</v>
      </c>
      <c r="C93" s="53">
        <v>44196</v>
      </c>
      <c r="D93" s="52" t="s">
        <v>177</v>
      </c>
      <c r="F93" s="17">
        <v>319.8035239858</v>
      </c>
      <c r="G93" s="52" t="s">
        <v>178</v>
      </c>
      <c r="H93" s="15" t="str">
        <f>MID(I93,9,35)</f>
        <v>Ventas</v>
      </c>
      <c r="I93" s="33" t="s">
        <v>116</v>
      </c>
      <c r="K93" s="47"/>
    </row>
    <row r="94" spans="1:11" ht="12.75">
      <c r="A94">
        <v>2020</v>
      </c>
      <c r="B94" s="53">
        <v>43831</v>
      </c>
      <c r="C94" s="53">
        <v>44196</v>
      </c>
      <c r="D94" s="52" t="s">
        <v>177</v>
      </c>
      <c r="F94" s="17">
        <v>231.92168977935998</v>
      </c>
      <c r="G94" s="52" t="s">
        <v>178</v>
      </c>
      <c r="H94" s="15" t="str">
        <f>MID(I94,9,35)</f>
        <v>Pueblo Nuevo</v>
      </c>
      <c r="I94" s="33" t="s">
        <v>117</v>
      </c>
      <c r="K94" s="47"/>
    </row>
    <row r="95" spans="1:11" ht="12.75">
      <c r="A95">
        <v>2020</v>
      </c>
      <c r="B95" s="53">
        <v>43831</v>
      </c>
      <c r="C95" s="53">
        <v>44196</v>
      </c>
      <c r="D95" s="52" t="s">
        <v>177</v>
      </c>
      <c r="F95" s="17">
        <v>72.311750377896</v>
      </c>
      <c r="G95" s="52" t="s">
        <v>178</v>
      </c>
      <c r="H95" s="15" t="str">
        <f>MID(I95,9,35)</f>
        <v>Quintana</v>
      </c>
      <c r="I95" s="33" t="s">
        <v>118</v>
      </c>
      <c r="K95" s="47"/>
    </row>
    <row r="96" spans="1:11" ht="12.75">
      <c r="A96">
        <v>2020</v>
      </c>
      <c r="B96" s="53">
        <v>43831</v>
      </c>
      <c r="C96" s="53">
        <v>44196</v>
      </c>
      <c r="D96" s="52" t="s">
        <v>177</v>
      </c>
      <c r="F96" s="17">
        <v>88.59107386572</v>
      </c>
      <c r="G96" s="52" t="s">
        <v>178</v>
      </c>
      <c r="H96" s="15" t="str">
        <f>MID(I96,9,35)</f>
        <v>Concepción</v>
      </c>
      <c r="I96" s="33" t="s">
        <v>119</v>
      </c>
      <c r="K96" s="47"/>
    </row>
    <row r="97" spans="1:11" ht="12.75">
      <c r="A97">
        <v>2020</v>
      </c>
      <c r="B97" s="53">
        <v>43831</v>
      </c>
      <c r="C97" s="53">
        <v>44196</v>
      </c>
      <c r="D97" s="52" t="s">
        <v>177</v>
      </c>
      <c r="F97" s="17">
        <v>105.272462142352</v>
      </c>
      <c r="G97" s="52" t="s">
        <v>178</v>
      </c>
      <c r="H97" s="15" t="str">
        <f>MID(I97,9,35)</f>
        <v>San Pascual</v>
      </c>
      <c r="I97" s="33" t="s">
        <v>120</v>
      </c>
      <c r="K97" s="47"/>
    </row>
    <row r="98" spans="1:11" ht="12.75">
      <c r="A98">
        <v>2020</v>
      </c>
      <c r="B98" s="53">
        <v>43831</v>
      </c>
      <c r="C98" s="53">
        <v>44196</v>
      </c>
      <c r="D98" s="52" t="s">
        <v>177</v>
      </c>
      <c r="F98" s="17">
        <v>101.084421774032</v>
      </c>
      <c r="G98" s="52" t="s">
        <v>178</v>
      </c>
      <c r="H98" s="15" t="str">
        <f>MID(I98,9,35)</f>
        <v>San Juan Bautista</v>
      </c>
      <c r="I98" s="33" t="s">
        <v>121</v>
      </c>
      <c r="K98" s="47"/>
    </row>
    <row r="99" spans="1:11" ht="12.75">
      <c r="A99">
        <v>2020</v>
      </c>
      <c r="B99" s="53">
        <v>43831</v>
      </c>
      <c r="C99" s="53">
        <v>44196</v>
      </c>
      <c r="D99" s="52" t="s">
        <v>177</v>
      </c>
      <c r="F99" s="17">
        <v>55.96993074864</v>
      </c>
      <c r="G99" s="52" t="s">
        <v>178</v>
      </c>
      <c r="H99" s="15" t="str">
        <f>MID(I99,9,35)</f>
        <v>Colina</v>
      </c>
      <c r="I99" s="33" t="s">
        <v>122</v>
      </c>
      <c r="K99" s="47"/>
    </row>
    <row r="100" spans="1:11" ht="12.75">
      <c r="A100">
        <v>2020</v>
      </c>
      <c r="B100" s="53">
        <v>43831</v>
      </c>
      <c r="C100" s="53">
        <v>44196</v>
      </c>
      <c r="D100" s="52" t="s">
        <v>177</v>
      </c>
      <c r="F100" s="17">
        <v>24.888286291848</v>
      </c>
      <c r="G100" s="52" t="s">
        <v>178</v>
      </c>
      <c r="H100" s="15" t="str">
        <f>MID(I100,9,35)</f>
        <v>Atalaya</v>
      </c>
      <c r="I100" s="33" t="s">
        <v>123</v>
      </c>
      <c r="K100" s="47"/>
    </row>
    <row r="101" spans="1:11" ht="12.75">
      <c r="A101">
        <v>2020</v>
      </c>
      <c r="B101" s="53">
        <v>43831</v>
      </c>
      <c r="C101" s="53">
        <v>44196</v>
      </c>
      <c r="D101" s="52" t="s">
        <v>177</v>
      </c>
      <c r="F101" s="17">
        <v>142.7246595464</v>
      </c>
      <c r="G101" s="52" t="s">
        <v>178</v>
      </c>
      <c r="H101" s="15" t="str">
        <f>MID(I101,9,35)</f>
        <v>Costillares</v>
      </c>
      <c r="I101" s="33" t="s">
        <v>124</v>
      </c>
      <c r="K101" s="47"/>
    </row>
    <row r="102" spans="1:11" ht="12.75">
      <c r="A102">
        <v>2020</v>
      </c>
      <c r="B102" s="53">
        <v>43831</v>
      </c>
      <c r="C102" s="53">
        <v>44196</v>
      </c>
      <c r="D102" s="52" t="s">
        <v>177</v>
      </c>
      <c r="F102" s="17">
        <v>112.976962476944</v>
      </c>
      <c r="G102" s="52" t="s">
        <v>178</v>
      </c>
      <c r="H102" s="15" t="str">
        <f>MID(I102,9,35)</f>
        <v>Palomas</v>
      </c>
      <c r="I102" s="33" t="s">
        <v>126</v>
      </c>
      <c r="K102" s="47"/>
    </row>
    <row r="103" spans="1:11" ht="12.75">
      <c r="A103">
        <v>2020</v>
      </c>
      <c r="B103" s="53">
        <v>43831</v>
      </c>
      <c r="C103" s="53">
        <v>44196</v>
      </c>
      <c r="D103" s="52" t="s">
        <v>177</v>
      </c>
      <c r="F103" s="17">
        <v>313.964915420664</v>
      </c>
      <c r="G103" s="52" t="s">
        <v>178</v>
      </c>
      <c r="H103" s="15" t="str">
        <f>MID(I103,9,35)</f>
        <v>Piovera</v>
      </c>
      <c r="I103" s="33" t="s">
        <v>127</v>
      </c>
      <c r="K103" s="47"/>
    </row>
    <row r="104" spans="1:11" ht="12.75">
      <c r="A104">
        <v>2020</v>
      </c>
      <c r="B104" s="53">
        <v>43831</v>
      </c>
      <c r="C104" s="53">
        <v>44196</v>
      </c>
      <c r="D104" s="52" t="s">
        <v>177</v>
      </c>
      <c r="F104" s="17">
        <v>252.250918085186</v>
      </c>
      <c r="G104" s="52" t="s">
        <v>178</v>
      </c>
      <c r="H104" s="15" t="str">
        <f>MID(I104,9,35)</f>
        <v>Canillas</v>
      </c>
      <c r="I104" s="33" t="s">
        <v>128</v>
      </c>
      <c r="K104" s="47"/>
    </row>
    <row r="105" spans="1:11" ht="12.75">
      <c r="A105">
        <v>2020</v>
      </c>
      <c r="B105" s="53">
        <v>43831</v>
      </c>
      <c r="C105" s="53">
        <v>44196</v>
      </c>
      <c r="D105" s="52" t="s">
        <v>177</v>
      </c>
      <c r="F105" s="17">
        <v>266.476653120448</v>
      </c>
      <c r="G105" s="52" t="s">
        <v>178</v>
      </c>
      <c r="H105" s="15" t="str">
        <f>MID(I105,9,35)</f>
        <v>Pinar del Rey</v>
      </c>
      <c r="I105" s="33" t="s">
        <v>129</v>
      </c>
      <c r="K105" s="47"/>
    </row>
    <row r="106" spans="1:11" ht="12.75">
      <c r="A106">
        <v>2020</v>
      </c>
      <c r="B106" s="53">
        <v>43831</v>
      </c>
      <c r="C106" s="53">
        <v>44196</v>
      </c>
      <c r="D106" s="52" t="s">
        <v>177</v>
      </c>
      <c r="F106" s="17">
        <v>120.5070016699665</v>
      </c>
      <c r="G106" s="52" t="s">
        <v>178</v>
      </c>
      <c r="H106" s="15" t="str">
        <f>MID(I106,9,35)</f>
        <v>Apóstol Santiago</v>
      </c>
      <c r="I106" s="33" t="s">
        <v>130</v>
      </c>
      <c r="K106" s="47"/>
    </row>
    <row r="107" spans="1:11" ht="12.75">
      <c r="A107">
        <v>2020</v>
      </c>
      <c r="B107" s="53">
        <v>43831</v>
      </c>
      <c r="C107" s="53">
        <v>44196</v>
      </c>
      <c r="D107" s="52" t="s">
        <v>177</v>
      </c>
      <c r="F107" s="17">
        <v>1675.799727913665</v>
      </c>
      <c r="G107" s="52" t="s">
        <v>178</v>
      </c>
      <c r="H107" s="15" t="str">
        <f>MID(I107,9,35)</f>
        <v>Valdefuentes</v>
      </c>
      <c r="I107" s="33" t="s">
        <v>131</v>
      </c>
      <c r="K107" s="47"/>
    </row>
    <row r="108" spans="1:11" ht="12.75">
      <c r="A108">
        <v>2020</v>
      </c>
      <c r="B108" s="53">
        <v>43831</v>
      </c>
      <c r="C108" s="53">
        <v>44196</v>
      </c>
      <c r="D108" s="52" t="s">
        <v>177</v>
      </c>
      <c r="F108" s="17">
        <v>925.3553641365759</v>
      </c>
      <c r="G108" s="52" t="s">
        <v>178</v>
      </c>
      <c r="H108" s="15" t="str">
        <f>MID(I108,9,35)</f>
        <v>Villaverde Alto, C.H. Villaverde</v>
      </c>
      <c r="I108" s="33" t="s">
        <v>158</v>
      </c>
      <c r="K108" s="47"/>
    </row>
    <row r="109" spans="1:11" ht="12.75">
      <c r="A109">
        <v>2020</v>
      </c>
      <c r="B109" s="53">
        <v>43831</v>
      </c>
      <c r="C109" s="53">
        <v>44196</v>
      </c>
      <c r="D109" s="52" t="s">
        <v>177</v>
      </c>
      <c r="F109" s="17">
        <v>108.24923090905601</v>
      </c>
      <c r="G109" s="52" t="s">
        <v>178</v>
      </c>
      <c r="H109" s="15" t="str">
        <f>MID(I109,9,35)</f>
        <v>San Cristóbal</v>
      </c>
      <c r="I109" s="33" t="s">
        <v>133</v>
      </c>
      <c r="K109" s="47"/>
    </row>
    <row r="110" spans="1:11" ht="12.75">
      <c r="A110">
        <v>2020</v>
      </c>
      <c r="B110" s="53">
        <v>43831</v>
      </c>
      <c r="C110" s="53">
        <v>44196</v>
      </c>
      <c r="D110" s="52" t="s">
        <v>177</v>
      </c>
      <c r="F110" s="17">
        <v>637.5521820650281</v>
      </c>
      <c r="G110" s="52" t="s">
        <v>178</v>
      </c>
      <c r="H110" s="15" t="str">
        <f>MID(I110,9,35)</f>
        <v>Butarque</v>
      </c>
      <c r="I110" s="33" t="s">
        <v>134</v>
      </c>
      <c r="K110" s="47"/>
    </row>
    <row r="111" spans="1:11" ht="12.75">
      <c r="A111">
        <v>2020</v>
      </c>
      <c r="B111" s="53">
        <v>43831</v>
      </c>
      <c r="C111" s="53">
        <v>44196</v>
      </c>
      <c r="D111" s="52" t="s">
        <v>177</v>
      </c>
      <c r="F111" s="17">
        <v>154.074688055216</v>
      </c>
      <c r="G111" s="52" t="s">
        <v>178</v>
      </c>
      <c r="H111" s="15" t="str">
        <f>MID(I111,9,35)</f>
        <v>Los Rosales</v>
      </c>
      <c r="I111" s="33" t="s">
        <v>135</v>
      </c>
      <c r="K111" s="47"/>
    </row>
    <row r="112" spans="1:11" ht="12.75">
      <c r="A112">
        <v>2020</v>
      </c>
      <c r="B112" s="53">
        <v>43831</v>
      </c>
      <c r="C112" s="53">
        <v>44196</v>
      </c>
      <c r="D112" s="52" t="s">
        <v>177</v>
      </c>
      <c r="F112" s="17">
        <v>193.527166795536</v>
      </c>
      <c r="G112" s="52" t="s">
        <v>178</v>
      </c>
      <c r="H112" s="15" t="str">
        <f>MID(I112,9,35)</f>
        <v>Los Ángeles</v>
      </c>
      <c r="I112" s="33" t="s">
        <v>136</v>
      </c>
      <c r="K112" s="47"/>
    </row>
    <row r="113" spans="1:11" ht="12.75">
      <c r="A113">
        <v>2020</v>
      </c>
      <c r="B113" s="53">
        <v>43831</v>
      </c>
      <c r="C113" s="53">
        <v>44196</v>
      </c>
      <c r="D113" s="52" t="s">
        <v>177</v>
      </c>
      <c r="F113" s="17">
        <v>4304.588777135928</v>
      </c>
      <c r="G113" s="52" t="s">
        <v>178</v>
      </c>
      <c r="H113" s="15" t="str">
        <f>MID(I113,9,35)</f>
        <v>Casco Histórico de Vallecas</v>
      </c>
      <c r="I113" s="33" t="s">
        <v>138</v>
      </c>
      <c r="K113" s="47"/>
    </row>
    <row r="114" spans="1:11" ht="12.75">
      <c r="A114">
        <v>2020</v>
      </c>
      <c r="B114" s="53">
        <v>43831</v>
      </c>
      <c r="C114" s="53">
        <v>44196</v>
      </c>
      <c r="D114" s="52" t="s">
        <v>177</v>
      </c>
      <c r="F114" s="17">
        <v>208.023325040567</v>
      </c>
      <c r="G114" s="52" t="s">
        <v>178</v>
      </c>
      <c r="H114" s="15" t="str">
        <f>MID(I114,9,35)</f>
        <v>Santa Eugenia</v>
      </c>
      <c r="I114" s="33" t="s">
        <v>139</v>
      </c>
      <c r="K114" s="47"/>
    </row>
    <row r="115" spans="1:11" ht="12.75">
      <c r="A115">
        <v>2020</v>
      </c>
      <c r="B115" s="53">
        <v>43831</v>
      </c>
      <c r="C115" s="53">
        <v>44196</v>
      </c>
      <c r="D115" s="52" t="s">
        <v>177</v>
      </c>
      <c r="F115" s="17">
        <v>634.111783428304</v>
      </c>
      <c r="G115" s="52" t="s">
        <v>178</v>
      </c>
      <c r="H115" s="15" t="str">
        <f>MID(I115,9,35)</f>
        <v>Ensanche de Vallecas</v>
      </c>
      <c r="I115" s="33" t="s">
        <v>159</v>
      </c>
      <c r="K115" s="47"/>
    </row>
    <row r="116" spans="1:11" ht="12.75">
      <c r="A116">
        <v>2020</v>
      </c>
      <c r="B116" s="53">
        <v>43831</v>
      </c>
      <c r="C116" s="53">
        <v>44196</v>
      </c>
      <c r="D116" s="52" t="s">
        <v>177</v>
      </c>
      <c r="F116" s="17">
        <v>2149.424922575392</v>
      </c>
      <c r="G116" s="52" t="s">
        <v>178</v>
      </c>
      <c r="H116" s="15" t="str">
        <f>MID(I116,9,35)</f>
        <v>Casco Histórico de Vicálvaro</v>
      </c>
      <c r="I116" s="33" t="s">
        <v>141</v>
      </c>
      <c r="K116" s="47"/>
    </row>
    <row r="117" spans="1:11" ht="12.75">
      <c r="A117">
        <v>2020</v>
      </c>
      <c r="B117" s="53">
        <v>43831</v>
      </c>
      <c r="C117" s="53">
        <v>44196</v>
      </c>
      <c r="D117" s="52" t="s">
        <v>177</v>
      </c>
      <c r="F117" s="17">
        <v>255.507242833976</v>
      </c>
      <c r="G117" s="52" t="s">
        <v>178</v>
      </c>
      <c r="H117" s="15" t="str">
        <f>MID(I117,9,35)</f>
        <v>Valdebernardo</v>
      </c>
      <c r="I117" s="33" t="s">
        <v>160</v>
      </c>
      <c r="K117" s="47"/>
    </row>
    <row r="118" spans="1:11" ht="12.75">
      <c r="A118">
        <v>2020</v>
      </c>
      <c r="B118" s="53">
        <v>43831</v>
      </c>
      <c r="C118" s="53">
        <v>44196</v>
      </c>
      <c r="D118" s="52" t="s">
        <v>177</v>
      </c>
      <c r="F118" s="17">
        <v>64.31682329761999</v>
      </c>
      <c r="G118" s="52" t="s">
        <v>178</v>
      </c>
      <c r="H118" s="15" t="str">
        <f>MID(I118,9,35)</f>
        <v>Valderrivas</v>
      </c>
      <c r="I118" s="33" t="s">
        <v>161</v>
      </c>
      <c r="K118" s="47"/>
    </row>
    <row r="119" spans="1:11" ht="12.75">
      <c r="A119">
        <v>2020</v>
      </c>
      <c r="B119" s="53">
        <v>43831</v>
      </c>
      <c r="C119" s="53">
        <v>44196</v>
      </c>
      <c r="D119" s="52" t="s">
        <v>177</v>
      </c>
      <c r="F119" s="17">
        <v>1057.425149882308</v>
      </c>
      <c r="G119" s="52" t="s">
        <v>178</v>
      </c>
      <c r="H119" s="15" t="str">
        <f>MID(I119,9,35)</f>
        <v>El Cañaveral</v>
      </c>
      <c r="I119" s="33" t="s">
        <v>162</v>
      </c>
      <c r="K119" s="47"/>
    </row>
    <row r="120" spans="1:11" ht="12.75">
      <c r="A120">
        <v>2020</v>
      </c>
      <c r="B120" s="53">
        <v>43831</v>
      </c>
      <c r="C120" s="53">
        <v>44196</v>
      </c>
      <c r="D120" s="52" t="s">
        <v>177</v>
      </c>
      <c r="F120" s="17">
        <v>227.63424545792802</v>
      </c>
      <c r="G120" s="52" t="s">
        <v>178</v>
      </c>
      <c r="H120" s="15" t="str">
        <f>MID(I120,9,35)</f>
        <v>Simancas</v>
      </c>
      <c r="I120" s="33" t="s">
        <v>142</v>
      </c>
      <c r="K120" s="47"/>
    </row>
    <row r="121" spans="1:11" ht="12.75">
      <c r="A121">
        <v>2020</v>
      </c>
      <c r="B121" s="53">
        <v>43831</v>
      </c>
      <c r="C121" s="53">
        <v>44196</v>
      </c>
      <c r="D121" s="52" t="s">
        <v>177</v>
      </c>
      <c r="F121" s="17">
        <v>55.055549809351994</v>
      </c>
      <c r="G121" s="52" t="s">
        <v>178</v>
      </c>
      <c r="H121" s="15" t="str">
        <f>MID(I121,9,35)</f>
        <v>Hellín</v>
      </c>
      <c r="I121" s="33" t="s">
        <v>143</v>
      </c>
      <c r="K121" s="47"/>
    </row>
    <row r="122" spans="1:11" ht="12.75">
      <c r="A122">
        <v>2020</v>
      </c>
      <c r="B122" s="53">
        <v>43831</v>
      </c>
      <c r="C122" s="53">
        <v>44196</v>
      </c>
      <c r="D122" s="52" t="s">
        <v>177</v>
      </c>
      <c r="F122" s="17">
        <v>37.025028116895996</v>
      </c>
      <c r="G122" s="52" t="s">
        <v>178</v>
      </c>
      <c r="H122" s="15" t="str">
        <f>MID(I122,9,35)</f>
        <v>Amposta</v>
      </c>
      <c r="I122" s="33" t="s">
        <v>144</v>
      </c>
      <c r="K122" s="47"/>
    </row>
    <row r="123" spans="1:11" ht="12.75">
      <c r="A123">
        <v>2020</v>
      </c>
      <c r="B123" s="53">
        <v>43831</v>
      </c>
      <c r="C123" s="53">
        <v>44196</v>
      </c>
      <c r="D123" s="52" t="s">
        <v>177</v>
      </c>
      <c r="F123" s="17">
        <v>130.51943110859202</v>
      </c>
      <c r="G123" s="52" t="s">
        <v>178</v>
      </c>
      <c r="H123" s="15" t="str">
        <f>MID(I123,9,35)</f>
        <v>Arcos</v>
      </c>
      <c r="I123" s="33" t="s">
        <v>145</v>
      </c>
      <c r="K123" s="47"/>
    </row>
    <row r="124" spans="1:11" ht="12.75">
      <c r="A124">
        <v>2020</v>
      </c>
      <c r="B124" s="53">
        <v>43831</v>
      </c>
      <c r="C124" s="53">
        <v>44196</v>
      </c>
      <c r="D124" s="52" t="s">
        <v>177</v>
      </c>
      <c r="F124" s="17">
        <v>929.650089719111</v>
      </c>
      <c r="G124" s="52" t="s">
        <v>178</v>
      </c>
      <c r="H124" s="15" t="str">
        <f>MID(I124,9,35)</f>
        <v>Rosas</v>
      </c>
      <c r="I124" s="33" t="s">
        <v>146</v>
      </c>
      <c r="K124" s="47"/>
    </row>
    <row r="125" spans="1:11" ht="12.75">
      <c r="A125">
        <v>2020</v>
      </c>
      <c r="B125" s="53">
        <v>43831</v>
      </c>
      <c r="C125" s="53">
        <v>44196</v>
      </c>
      <c r="D125" s="52" t="s">
        <v>177</v>
      </c>
      <c r="F125" s="17">
        <v>501.57321847990397</v>
      </c>
      <c r="G125" s="52" t="s">
        <v>178</v>
      </c>
      <c r="H125" s="15" t="str">
        <f>MID(I125,9,35)</f>
        <v>Rejas</v>
      </c>
      <c r="I125" s="33" t="s">
        <v>147</v>
      </c>
      <c r="K125" s="47"/>
    </row>
    <row r="126" spans="1:11" ht="12.75">
      <c r="A126">
        <v>2020</v>
      </c>
      <c r="B126" s="53">
        <v>43831</v>
      </c>
      <c r="C126" s="53">
        <v>44196</v>
      </c>
      <c r="D126" s="52" t="s">
        <v>177</v>
      </c>
      <c r="F126" s="17">
        <v>159.770623423768</v>
      </c>
      <c r="G126" s="52" t="s">
        <v>178</v>
      </c>
      <c r="H126" s="15" t="str">
        <f>MID(I126,9,35)</f>
        <v>Canillejas</v>
      </c>
      <c r="I126" s="33" t="s">
        <v>148</v>
      </c>
      <c r="K126" s="47"/>
    </row>
    <row r="127" spans="1:11" ht="12.75">
      <c r="A127">
        <v>2020</v>
      </c>
      <c r="B127" s="53">
        <v>43831</v>
      </c>
      <c r="C127" s="53">
        <v>44196</v>
      </c>
      <c r="D127" s="52" t="s">
        <v>177</v>
      </c>
      <c r="F127" s="17">
        <v>188.011025618383</v>
      </c>
      <c r="G127" s="52" t="s">
        <v>178</v>
      </c>
      <c r="H127" s="15" t="str">
        <f>MID(I127,9,35)</f>
        <v>Salvador</v>
      </c>
      <c r="I127" s="33" t="s">
        <v>149</v>
      </c>
      <c r="K127" s="47"/>
    </row>
    <row r="128" spans="1:11" ht="12.75">
      <c r="A128">
        <v>2020</v>
      </c>
      <c r="B128" s="53">
        <v>43831</v>
      </c>
      <c r="C128" s="53">
        <v>44196</v>
      </c>
      <c r="D128" s="52" t="s">
        <v>177</v>
      </c>
      <c r="F128" s="17">
        <v>197.033479367024</v>
      </c>
      <c r="G128" s="52" t="s">
        <v>178</v>
      </c>
      <c r="H128" s="15" t="str">
        <f>MID(I128,9,35)</f>
        <v>Alameda de Osuna</v>
      </c>
      <c r="I128" s="33" t="s">
        <v>151</v>
      </c>
      <c r="K128" s="47"/>
    </row>
    <row r="129" spans="1:11" ht="12.75">
      <c r="A129">
        <v>2020</v>
      </c>
      <c r="B129" s="53">
        <v>43831</v>
      </c>
      <c r="C129" s="53">
        <v>44196</v>
      </c>
      <c r="D129" s="52" t="s">
        <v>177</v>
      </c>
      <c r="F129" s="17">
        <v>2962.607917194896</v>
      </c>
      <c r="G129" s="52" t="s">
        <v>178</v>
      </c>
      <c r="H129" s="15" t="str">
        <f>MID(I129,9,35)</f>
        <v>Aeropuerto</v>
      </c>
      <c r="I129" s="33" t="s">
        <v>152</v>
      </c>
      <c r="K129" s="47"/>
    </row>
    <row r="130" spans="1:11" ht="12.75">
      <c r="A130">
        <v>2020</v>
      </c>
      <c r="B130" s="53">
        <v>43831</v>
      </c>
      <c r="C130" s="53">
        <v>44196</v>
      </c>
      <c r="D130" s="52" t="s">
        <v>177</v>
      </c>
      <c r="F130" s="17">
        <v>54.939399163472004</v>
      </c>
      <c r="G130" s="52" t="s">
        <v>178</v>
      </c>
      <c r="H130" s="15" t="str">
        <f>MID(I130,9,35)</f>
        <v>Casco Histórico de Barajas</v>
      </c>
      <c r="I130" s="33" t="s">
        <v>153</v>
      </c>
      <c r="K130" s="47"/>
    </row>
    <row r="131" spans="1:11" ht="12.75">
      <c r="A131">
        <v>2020</v>
      </c>
      <c r="B131" s="53">
        <v>43831</v>
      </c>
      <c r="C131" s="53">
        <v>44196</v>
      </c>
      <c r="D131" s="52" t="s">
        <v>177</v>
      </c>
      <c r="F131" s="17">
        <v>509.44659535626204</v>
      </c>
      <c r="G131" s="52" t="s">
        <v>178</v>
      </c>
      <c r="H131" s="15" t="str">
        <f>MID(I131,9,35)</f>
        <v>Timón</v>
      </c>
      <c r="I131" s="33" t="s">
        <v>154</v>
      </c>
      <c r="K131" s="47"/>
    </row>
    <row r="132" spans="1:11" ht="12.75">
      <c r="A132">
        <v>2020</v>
      </c>
      <c r="B132" s="53">
        <v>43831</v>
      </c>
      <c r="C132" s="53">
        <v>44196</v>
      </c>
      <c r="D132" s="52" t="s">
        <v>177</v>
      </c>
      <c r="F132" s="17">
        <v>468.25377606459995</v>
      </c>
      <c r="G132" s="52" t="s">
        <v>178</v>
      </c>
      <c r="H132" s="15" t="str">
        <f>MID(I132,9,35)</f>
        <v>Corralejos</v>
      </c>
      <c r="I132" s="33" t="s">
        <v>155</v>
      </c>
      <c r="K132" s="47"/>
    </row>
    <row r="133" spans="1:9" ht="12.75">
      <c r="A133">
        <v>2020</v>
      </c>
      <c r="B133" s="53">
        <v>43831</v>
      </c>
      <c r="C133" s="53">
        <v>44196</v>
      </c>
      <c r="D133" s="52" t="s">
        <v>3</v>
      </c>
      <c r="F133">
        <v>23593</v>
      </c>
      <c r="G133" s="52" t="s">
        <v>179</v>
      </c>
      <c r="H133" s="15" t="str">
        <f>MID(I133,9,35)</f>
        <v>Palacio</v>
      </c>
      <c r="I133" s="30" t="s">
        <v>12</v>
      </c>
    </row>
    <row r="134" spans="1:9" ht="12.75">
      <c r="A134">
        <v>2020</v>
      </c>
      <c r="B134" s="53">
        <v>43831</v>
      </c>
      <c r="C134" s="53">
        <v>44196</v>
      </c>
      <c r="D134" s="52" t="s">
        <v>3</v>
      </c>
      <c r="F134">
        <v>47048</v>
      </c>
      <c r="G134" s="52" t="s">
        <v>179</v>
      </c>
      <c r="H134" s="15" t="str">
        <f>MID(I134,9,35)</f>
        <v>Embajadores</v>
      </c>
      <c r="I134" s="30" t="s">
        <v>13</v>
      </c>
    </row>
    <row r="135" spans="1:9" ht="12.75">
      <c r="A135">
        <v>2020</v>
      </c>
      <c r="B135" s="53">
        <v>43831</v>
      </c>
      <c r="C135" s="53">
        <v>44196</v>
      </c>
      <c r="D135" s="52" t="s">
        <v>3</v>
      </c>
      <c r="F135">
        <v>10771</v>
      </c>
      <c r="G135" s="52" t="s">
        <v>179</v>
      </c>
      <c r="H135" s="15" t="str">
        <f>MID(I135,9,35)</f>
        <v>Cortes</v>
      </c>
      <c r="I135" s="30" t="s">
        <v>14</v>
      </c>
    </row>
    <row r="136" spans="1:9" ht="12.75">
      <c r="A136">
        <v>2020</v>
      </c>
      <c r="B136" s="53">
        <v>43831</v>
      </c>
      <c r="C136" s="53">
        <v>44196</v>
      </c>
      <c r="D136" s="52" t="s">
        <v>3</v>
      </c>
      <c r="F136">
        <v>18021</v>
      </c>
      <c r="G136" s="52" t="s">
        <v>179</v>
      </c>
      <c r="H136" s="15" t="str">
        <f>MID(I136,9,35)</f>
        <v>Justicia</v>
      </c>
      <c r="I136" s="30" t="s">
        <v>15</v>
      </c>
    </row>
    <row r="137" spans="1:9" ht="12.75">
      <c r="A137">
        <v>2020</v>
      </c>
      <c r="B137" s="53">
        <v>43831</v>
      </c>
      <c r="C137" s="53">
        <v>44196</v>
      </c>
      <c r="D137" s="52" t="s">
        <v>3</v>
      </c>
      <c r="F137">
        <v>33418</v>
      </c>
      <c r="G137" s="52" t="s">
        <v>179</v>
      </c>
      <c r="H137" s="15" t="str">
        <f>MID(I137,9,35)</f>
        <v>Universidad</v>
      </c>
      <c r="I137" s="30" t="s">
        <v>16</v>
      </c>
    </row>
    <row r="138" spans="1:9" ht="12.75">
      <c r="A138">
        <v>2020</v>
      </c>
      <c r="B138" s="53">
        <v>43831</v>
      </c>
      <c r="C138" s="53">
        <v>44196</v>
      </c>
      <c r="D138" s="52" t="s">
        <v>3</v>
      </c>
      <c r="F138">
        <v>7622</v>
      </c>
      <c r="G138" s="52" t="s">
        <v>179</v>
      </c>
      <c r="H138" s="15" t="str">
        <f>MID(I138,9,35)</f>
        <v>Sol</v>
      </c>
      <c r="I138" s="30" t="s">
        <v>17</v>
      </c>
    </row>
    <row r="139" spans="1:9" ht="12.75">
      <c r="A139">
        <v>2020</v>
      </c>
      <c r="B139" s="53">
        <v>43831</v>
      </c>
      <c r="C139" s="53">
        <v>44196</v>
      </c>
      <c r="D139" s="52" t="s">
        <v>3</v>
      </c>
      <c r="F139">
        <v>22908</v>
      </c>
      <c r="G139" s="52" t="s">
        <v>179</v>
      </c>
      <c r="H139" s="15" t="str">
        <f>MID(I139,9,35)</f>
        <v>Imperial</v>
      </c>
      <c r="I139" s="30" t="s">
        <v>19</v>
      </c>
    </row>
    <row r="140" spans="1:9" ht="12.75">
      <c r="A140">
        <v>2020</v>
      </c>
      <c r="B140" s="53">
        <v>43831</v>
      </c>
      <c r="C140" s="53">
        <v>44196</v>
      </c>
      <c r="D140" s="52" t="s">
        <v>3</v>
      </c>
      <c r="F140">
        <v>36922</v>
      </c>
      <c r="G140" s="52" t="s">
        <v>179</v>
      </c>
      <c r="H140" s="15" t="str">
        <f>MID(I140,9,35)</f>
        <v>Acacias</v>
      </c>
      <c r="I140" s="30" t="s">
        <v>20</v>
      </c>
    </row>
    <row r="141" spans="1:9" ht="12.75">
      <c r="A141">
        <v>2020</v>
      </c>
      <c r="B141" s="53">
        <v>43831</v>
      </c>
      <c r="C141" s="53">
        <v>44196</v>
      </c>
      <c r="D141" s="52" t="s">
        <v>3</v>
      </c>
      <c r="F141">
        <v>20287</v>
      </c>
      <c r="G141" s="52" t="s">
        <v>179</v>
      </c>
      <c r="H141" s="15" t="str">
        <f>MID(I141,9,35)</f>
        <v>Chopera</v>
      </c>
      <c r="I141" s="30" t="s">
        <v>21</v>
      </c>
    </row>
    <row r="142" spans="1:9" ht="12.75">
      <c r="A142">
        <v>2020</v>
      </c>
      <c r="B142" s="53">
        <v>43831</v>
      </c>
      <c r="C142" s="53">
        <v>44196</v>
      </c>
      <c r="D142" s="52" t="s">
        <v>3</v>
      </c>
      <c r="F142">
        <v>19810</v>
      </c>
      <c r="G142" s="52" t="s">
        <v>179</v>
      </c>
      <c r="H142" s="15" t="str">
        <f>MID(I142,9,35)</f>
        <v>Legazpi</v>
      </c>
      <c r="I142" s="30" t="s">
        <v>22</v>
      </c>
    </row>
    <row r="143" spans="1:9" ht="12.75">
      <c r="A143">
        <v>2020</v>
      </c>
      <c r="B143" s="53">
        <v>43831</v>
      </c>
      <c r="C143" s="53">
        <v>44196</v>
      </c>
      <c r="D143" s="52" t="s">
        <v>3</v>
      </c>
      <c r="F143">
        <v>28233</v>
      </c>
      <c r="G143" s="52" t="s">
        <v>179</v>
      </c>
      <c r="H143" s="15" t="str">
        <f>MID(I143,9,35)</f>
        <v>Delicias</v>
      </c>
      <c r="I143" s="30" t="s">
        <v>23</v>
      </c>
    </row>
    <row r="144" spans="1:9" ht="12.75">
      <c r="A144">
        <v>2020</v>
      </c>
      <c r="B144" s="53">
        <v>43831</v>
      </c>
      <c r="C144" s="53">
        <v>44196</v>
      </c>
      <c r="D144" s="52" t="s">
        <v>3</v>
      </c>
      <c r="F144">
        <v>26289</v>
      </c>
      <c r="G144" s="52" t="s">
        <v>179</v>
      </c>
      <c r="H144" s="15" t="str">
        <f>MID(I144,9,35)</f>
        <v>Palos de Moguer</v>
      </c>
      <c r="I144" s="30" t="s">
        <v>24</v>
      </c>
    </row>
    <row r="145" spans="1:9" ht="12.75">
      <c r="A145">
        <v>2020</v>
      </c>
      <c r="B145" s="53">
        <v>43831</v>
      </c>
      <c r="C145" s="53">
        <v>44196</v>
      </c>
      <c r="D145" s="52" t="s">
        <v>3</v>
      </c>
      <c r="F145">
        <v>1211</v>
      </c>
      <c r="G145" s="52" t="s">
        <v>179</v>
      </c>
      <c r="H145" s="15" t="str">
        <f>MID(I145,9,35)</f>
        <v>Atocha</v>
      </c>
      <c r="I145" s="30" t="s">
        <v>25</v>
      </c>
    </row>
    <row r="146" spans="1:9" ht="12.75">
      <c r="A146">
        <v>2020</v>
      </c>
      <c r="B146" s="53">
        <v>43831</v>
      </c>
      <c r="C146" s="53">
        <v>44196</v>
      </c>
      <c r="D146" s="52" t="s">
        <v>3</v>
      </c>
      <c r="F146">
        <v>33767</v>
      </c>
      <c r="G146" s="52" t="s">
        <v>179</v>
      </c>
      <c r="H146" s="15" t="str">
        <f>MID(I146,9,35)</f>
        <v>Pacífico</v>
      </c>
      <c r="I146" s="30" t="s">
        <v>27</v>
      </c>
    </row>
    <row r="147" spans="1:9" ht="12.75">
      <c r="A147">
        <v>2020</v>
      </c>
      <c r="B147" s="53">
        <v>43831</v>
      </c>
      <c r="C147" s="53">
        <v>44196</v>
      </c>
      <c r="D147" s="52" t="s">
        <v>3</v>
      </c>
      <c r="F147">
        <v>18785</v>
      </c>
      <c r="G147" s="52" t="s">
        <v>179</v>
      </c>
      <c r="H147" s="15" t="str">
        <f>MID(I147,9,35)</f>
        <v>Adelfas</v>
      </c>
      <c r="I147" s="30" t="s">
        <v>28</v>
      </c>
    </row>
    <row r="148" spans="1:9" ht="12.75">
      <c r="A148">
        <v>2020</v>
      </c>
      <c r="B148" s="53">
        <v>43831</v>
      </c>
      <c r="C148" s="53">
        <v>44196</v>
      </c>
      <c r="D148" s="52" t="s">
        <v>3</v>
      </c>
      <c r="F148">
        <v>23354</v>
      </c>
      <c r="G148" s="52" t="s">
        <v>179</v>
      </c>
      <c r="H148" s="15" t="str">
        <f>MID(I148,9,35)</f>
        <v>Estrella</v>
      </c>
      <c r="I148" s="30" t="s">
        <v>29</v>
      </c>
    </row>
    <row r="149" spans="1:9" ht="12.75">
      <c r="A149">
        <v>2020</v>
      </c>
      <c r="B149" s="53">
        <v>43831</v>
      </c>
      <c r="C149" s="53">
        <v>44196</v>
      </c>
      <c r="D149" s="52" t="s">
        <v>3</v>
      </c>
      <c r="F149">
        <v>21993</v>
      </c>
      <c r="G149" s="52" t="s">
        <v>179</v>
      </c>
      <c r="H149" s="15" t="str">
        <f>MID(I149,9,35)</f>
        <v>Ibiza</v>
      </c>
      <c r="I149" s="30" t="s">
        <v>30</v>
      </c>
    </row>
    <row r="150" spans="1:9" ht="12.75">
      <c r="A150">
        <v>2020</v>
      </c>
      <c r="B150" s="53">
        <v>43831</v>
      </c>
      <c r="C150" s="53">
        <v>44196</v>
      </c>
      <c r="D150" s="52" t="s">
        <v>3</v>
      </c>
      <c r="F150">
        <v>7046</v>
      </c>
      <c r="G150" s="52" t="s">
        <v>179</v>
      </c>
      <c r="H150" s="15" t="str">
        <f>MID(I150,9,35)</f>
        <v>Jerónimos</v>
      </c>
      <c r="I150" s="30" t="s">
        <v>31</v>
      </c>
    </row>
    <row r="151" spans="1:9" ht="12.75">
      <c r="A151">
        <v>2020</v>
      </c>
      <c r="B151" s="53">
        <v>43831</v>
      </c>
      <c r="C151" s="53">
        <v>44196</v>
      </c>
      <c r="D151" s="52" t="s">
        <v>3</v>
      </c>
      <c r="F151">
        <v>15461</v>
      </c>
      <c r="G151" s="52" t="s">
        <v>179</v>
      </c>
      <c r="H151" s="15" t="str">
        <f>MID(I151,9,35)</f>
        <v>Niño Jesús</v>
      </c>
      <c r="I151" s="30" t="s">
        <v>32</v>
      </c>
    </row>
    <row r="152" spans="1:9" ht="12.75">
      <c r="A152">
        <v>2020</v>
      </c>
      <c r="B152" s="53">
        <v>43831</v>
      </c>
      <c r="C152" s="53">
        <v>44196</v>
      </c>
      <c r="D152" s="52" t="s">
        <v>3</v>
      </c>
      <c r="F152">
        <v>15846</v>
      </c>
      <c r="G152" s="52" t="s">
        <v>179</v>
      </c>
      <c r="H152" s="15" t="str">
        <f>MID(I152,9,35)</f>
        <v>Recoletos</v>
      </c>
      <c r="I152" s="30" t="s">
        <v>34</v>
      </c>
    </row>
    <row r="153" spans="1:9" ht="12.75">
      <c r="A153">
        <v>2020</v>
      </c>
      <c r="B153" s="53">
        <v>43831</v>
      </c>
      <c r="C153" s="53">
        <v>44196</v>
      </c>
      <c r="D153" s="52" t="s">
        <v>3</v>
      </c>
      <c r="F153">
        <v>29945</v>
      </c>
      <c r="G153" s="52" t="s">
        <v>179</v>
      </c>
      <c r="H153" s="15" t="str">
        <f>MID(I153,9,35)</f>
        <v>Goya</v>
      </c>
      <c r="I153" s="30" t="s">
        <v>35</v>
      </c>
    </row>
    <row r="154" spans="1:9" ht="12.75">
      <c r="A154">
        <v>2020</v>
      </c>
      <c r="B154" s="53">
        <v>43831</v>
      </c>
      <c r="C154" s="53">
        <v>44196</v>
      </c>
      <c r="D154" s="52" t="s">
        <v>3</v>
      </c>
      <c r="F154">
        <v>21249</v>
      </c>
      <c r="G154" s="52" t="s">
        <v>179</v>
      </c>
      <c r="H154" s="15" t="str">
        <f>MID(I154,9,35)</f>
        <v>Fuente del Berro</v>
      </c>
      <c r="I154" s="30" t="s">
        <v>36</v>
      </c>
    </row>
    <row r="155" spans="1:9" ht="12.75">
      <c r="A155">
        <v>2020</v>
      </c>
      <c r="B155" s="53">
        <v>43831</v>
      </c>
      <c r="C155" s="53">
        <v>44196</v>
      </c>
      <c r="D155" s="52" t="s">
        <v>3</v>
      </c>
      <c r="F155">
        <v>42306</v>
      </c>
      <c r="G155" s="52" t="s">
        <v>179</v>
      </c>
      <c r="H155" s="15" t="str">
        <f>MID(I155,9,35)</f>
        <v>Guindalera</v>
      </c>
      <c r="I155" s="30" t="s">
        <v>37</v>
      </c>
    </row>
    <row r="156" spans="1:9" ht="12.75">
      <c r="A156">
        <v>2020</v>
      </c>
      <c r="B156" s="53">
        <v>43831</v>
      </c>
      <c r="C156" s="53">
        <v>44196</v>
      </c>
      <c r="D156" s="52" t="s">
        <v>3</v>
      </c>
      <c r="F156">
        <v>21211</v>
      </c>
      <c r="G156" s="52" t="s">
        <v>179</v>
      </c>
      <c r="H156" s="15" t="str">
        <f>MID(I156,9,35)</f>
        <v>Lista</v>
      </c>
      <c r="I156" s="30" t="s">
        <v>38</v>
      </c>
    </row>
    <row r="157" spans="1:9" ht="12.75">
      <c r="A157">
        <v>2020</v>
      </c>
      <c r="B157" s="53">
        <v>43831</v>
      </c>
      <c r="C157" s="53">
        <v>44196</v>
      </c>
      <c r="D157" s="52" t="s">
        <v>3</v>
      </c>
      <c r="F157">
        <v>17297</v>
      </c>
      <c r="G157" s="52" t="s">
        <v>179</v>
      </c>
      <c r="H157" s="15" t="str">
        <f>MID(I157,9,35)</f>
        <v>Castellana</v>
      </c>
      <c r="I157" s="30" t="s">
        <v>39</v>
      </c>
    </row>
    <row r="158" spans="1:9" ht="12.75">
      <c r="A158">
        <v>2020</v>
      </c>
      <c r="B158" s="53">
        <v>43831</v>
      </c>
      <c r="C158" s="53">
        <v>44196</v>
      </c>
      <c r="D158" s="52" t="s">
        <v>3</v>
      </c>
      <c r="F158">
        <v>17433</v>
      </c>
      <c r="G158" s="52" t="s">
        <v>179</v>
      </c>
      <c r="H158" s="15" t="str">
        <f>MID(I158,9,35)</f>
        <v>El Viso</v>
      </c>
      <c r="I158" s="30" t="s">
        <v>41</v>
      </c>
    </row>
    <row r="159" spans="1:9" ht="12.75">
      <c r="A159">
        <v>2020</v>
      </c>
      <c r="B159" s="53">
        <v>43831</v>
      </c>
      <c r="C159" s="53">
        <v>44196</v>
      </c>
      <c r="D159" s="52" t="s">
        <v>3</v>
      </c>
      <c r="F159">
        <v>36940</v>
      </c>
      <c r="G159" s="52" t="s">
        <v>179</v>
      </c>
      <c r="H159" s="15" t="str">
        <f>MID(I159,9,35)</f>
        <v>Prosperidad</v>
      </c>
      <c r="I159" s="30" t="s">
        <v>42</v>
      </c>
    </row>
    <row r="160" spans="1:9" ht="12.75">
      <c r="A160">
        <v>2020</v>
      </c>
      <c r="B160" s="53">
        <v>43831</v>
      </c>
      <c r="C160" s="53">
        <v>44196</v>
      </c>
      <c r="D160" s="52" t="s">
        <v>3</v>
      </c>
      <c r="F160">
        <v>18893</v>
      </c>
      <c r="G160" s="52" t="s">
        <v>179</v>
      </c>
      <c r="H160" s="15" t="str">
        <f>MID(I160,9,35)</f>
        <v>Ciudad Jardín</v>
      </c>
      <c r="I160" s="30" t="s">
        <v>43</v>
      </c>
    </row>
    <row r="161" spans="1:9" ht="12.75">
      <c r="A161">
        <v>2020</v>
      </c>
      <c r="B161" s="53">
        <v>43831</v>
      </c>
      <c r="C161" s="53">
        <v>44196</v>
      </c>
      <c r="D161" s="52" t="s">
        <v>3</v>
      </c>
      <c r="F161">
        <v>32042</v>
      </c>
      <c r="G161" s="52" t="s">
        <v>179</v>
      </c>
      <c r="H161" s="15" t="str">
        <f>MID(I161,9,35)</f>
        <v>Hispanoamérica</v>
      </c>
      <c r="I161" s="30" t="s">
        <v>44</v>
      </c>
    </row>
    <row r="162" spans="1:9" ht="12.75">
      <c r="A162">
        <v>2020</v>
      </c>
      <c r="B162" s="53">
        <v>43831</v>
      </c>
      <c r="C162" s="53">
        <v>44196</v>
      </c>
      <c r="D162" s="52" t="s">
        <v>3</v>
      </c>
      <c r="F162">
        <v>25015</v>
      </c>
      <c r="G162" s="52" t="s">
        <v>179</v>
      </c>
      <c r="H162" s="15" t="str">
        <f>MID(I162,9,35)</f>
        <v>Nueva España</v>
      </c>
      <c r="I162" s="30" t="s">
        <v>45</v>
      </c>
    </row>
    <row r="163" spans="1:9" ht="12.75">
      <c r="A163">
        <v>2020</v>
      </c>
      <c r="B163" s="53">
        <v>43831</v>
      </c>
      <c r="C163" s="53">
        <v>44196</v>
      </c>
      <c r="D163" s="52" t="s">
        <v>3</v>
      </c>
      <c r="F163">
        <v>17228</v>
      </c>
      <c r="G163" s="52" t="s">
        <v>179</v>
      </c>
      <c r="H163" s="15" t="str">
        <f>MID(I163,9,35)</f>
        <v>Castilla</v>
      </c>
      <c r="I163" s="30" t="s">
        <v>46</v>
      </c>
    </row>
    <row r="164" spans="1:9" ht="12.75">
      <c r="A164">
        <v>2020</v>
      </c>
      <c r="B164" s="53">
        <v>43831</v>
      </c>
      <c r="C164" s="53">
        <v>44196</v>
      </c>
      <c r="D164" s="52" t="s">
        <v>3</v>
      </c>
      <c r="F164">
        <v>29895</v>
      </c>
      <c r="G164" s="52" t="s">
        <v>179</v>
      </c>
      <c r="H164" s="15" t="str">
        <f>MID(I164,9,35)</f>
        <v>Bellas Vistas</v>
      </c>
      <c r="I164" s="30" t="s">
        <v>48</v>
      </c>
    </row>
    <row r="165" spans="1:9" ht="12.75">
      <c r="A165">
        <v>2020</v>
      </c>
      <c r="B165" s="53">
        <v>43831</v>
      </c>
      <c r="C165" s="53">
        <v>44196</v>
      </c>
      <c r="D165" s="52" t="s">
        <v>3</v>
      </c>
      <c r="F165">
        <v>35192</v>
      </c>
      <c r="G165" s="52" t="s">
        <v>179</v>
      </c>
      <c r="H165" s="15" t="str">
        <f>MID(I165,9,35)</f>
        <v>Cuatro Caminos</v>
      </c>
      <c r="I165" s="30" t="s">
        <v>49</v>
      </c>
    </row>
    <row r="166" spans="1:9" ht="12.75">
      <c r="A166">
        <v>2020</v>
      </c>
      <c r="B166" s="53">
        <v>43831</v>
      </c>
      <c r="C166" s="53">
        <v>44196</v>
      </c>
      <c r="D166" s="52" t="s">
        <v>3</v>
      </c>
      <c r="F166">
        <v>20835</v>
      </c>
      <c r="G166" s="52" t="s">
        <v>179</v>
      </c>
      <c r="H166" s="15" t="str">
        <f>MID(I166,9,35)</f>
        <v>Castillejos</v>
      </c>
      <c r="I166" s="30" t="s">
        <v>50</v>
      </c>
    </row>
    <row r="167" spans="1:9" ht="12.75">
      <c r="A167">
        <v>2020</v>
      </c>
      <c r="B167" s="53">
        <v>43831</v>
      </c>
      <c r="C167" s="53">
        <v>44196</v>
      </c>
      <c r="D167" s="52" t="s">
        <v>3</v>
      </c>
      <c r="F167">
        <v>23003</v>
      </c>
      <c r="G167" s="52" t="s">
        <v>179</v>
      </c>
      <c r="H167" s="15" t="str">
        <f>MID(I167,9,35)</f>
        <v>Almenara</v>
      </c>
      <c r="I167" s="30" t="s">
        <v>51</v>
      </c>
    </row>
    <row r="168" spans="1:9" ht="12.75">
      <c r="A168">
        <v>2020</v>
      </c>
      <c r="B168" s="53">
        <v>43831</v>
      </c>
      <c r="C168" s="53">
        <v>44196</v>
      </c>
      <c r="D168" s="52" t="s">
        <v>3</v>
      </c>
      <c r="F168">
        <v>26545</v>
      </c>
      <c r="G168" s="52" t="s">
        <v>179</v>
      </c>
      <c r="H168" s="15" t="str">
        <f>MID(I168,9,35)</f>
        <v>Valdeacederas</v>
      </c>
      <c r="I168" s="30" t="s">
        <v>52</v>
      </c>
    </row>
    <row r="169" spans="1:9" ht="12.75">
      <c r="A169">
        <v>2020</v>
      </c>
      <c r="B169" s="53">
        <v>43831</v>
      </c>
      <c r="C169" s="53">
        <v>44196</v>
      </c>
      <c r="D169" s="52" t="s">
        <v>3</v>
      </c>
      <c r="F169">
        <v>25843</v>
      </c>
      <c r="G169" s="52" t="s">
        <v>179</v>
      </c>
      <c r="H169" s="15" t="str">
        <f>MID(I169,9,35)</f>
        <v>Berruguete</v>
      </c>
      <c r="I169" s="30" t="s">
        <v>53</v>
      </c>
    </row>
    <row r="170" spans="1:9" ht="12.75">
      <c r="A170">
        <v>2020</v>
      </c>
      <c r="B170" s="53">
        <v>43831</v>
      </c>
      <c r="C170" s="53">
        <v>44196</v>
      </c>
      <c r="D170" s="52" t="s">
        <v>3</v>
      </c>
      <c r="F170">
        <v>23329</v>
      </c>
      <c r="G170" s="52" t="s">
        <v>179</v>
      </c>
      <c r="H170" s="15" t="str">
        <f>MID(I170,9,35)</f>
        <v>Gaztambide</v>
      </c>
      <c r="I170" s="33" t="s">
        <v>55</v>
      </c>
    </row>
    <row r="171" spans="1:9" ht="12.75">
      <c r="A171">
        <v>2020</v>
      </c>
      <c r="B171" s="53">
        <v>43831</v>
      </c>
      <c r="C171" s="53">
        <v>44196</v>
      </c>
      <c r="D171" s="52" t="s">
        <v>3</v>
      </c>
      <c r="F171">
        <v>24704</v>
      </c>
      <c r="G171" s="52" t="s">
        <v>179</v>
      </c>
      <c r="H171" s="15" t="str">
        <f>MID(I171,9,35)</f>
        <v>Arapiles</v>
      </c>
      <c r="I171" s="33" t="s">
        <v>56</v>
      </c>
    </row>
    <row r="172" spans="1:9" ht="12.75">
      <c r="A172">
        <v>2020</v>
      </c>
      <c r="B172" s="53">
        <v>43831</v>
      </c>
      <c r="C172" s="53">
        <v>44196</v>
      </c>
      <c r="D172" s="52" t="s">
        <v>3</v>
      </c>
      <c r="F172">
        <v>25023</v>
      </c>
      <c r="G172" s="52" t="s">
        <v>179</v>
      </c>
      <c r="H172" s="15" t="str">
        <f>MID(I172,9,35)</f>
        <v>Trafalgar</v>
      </c>
      <c r="I172" s="33" t="s">
        <v>57</v>
      </c>
    </row>
    <row r="173" spans="1:9" ht="12.75">
      <c r="A173">
        <v>2020</v>
      </c>
      <c r="B173" s="53">
        <v>43831</v>
      </c>
      <c r="C173" s="53">
        <v>44196</v>
      </c>
      <c r="D173" s="52" t="s">
        <v>3</v>
      </c>
      <c r="F173">
        <v>19838</v>
      </c>
      <c r="G173" s="52" t="s">
        <v>179</v>
      </c>
      <c r="H173" s="15" t="str">
        <f>MID(I173,9,35)</f>
        <v>Almagro</v>
      </c>
      <c r="I173" s="33" t="s">
        <v>58</v>
      </c>
    </row>
    <row r="174" spans="1:9" ht="12.75">
      <c r="A174">
        <v>2020</v>
      </c>
      <c r="B174" s="53">
        <v>43831</v>
      </c>
      <c r="C174" s="53">
        <v>44196</v>
      </c>
      <c r="D174" s="52" t="s">
        <v>3</v>
      </c>
      <c r="F174">
        <v>27569</v>
      </c>
      <c r="G174" s="52" t="s">
        <v>179</v>
      </c>
      <c r="H174" s="15" t="str">
        <f>MID(I174,9,35)</f>
        <v>Ríos Rosas</v>
      </c>
      <c r="I174" s="33" t="s">
        <v>59</v>
      </c>
    </row>
    <row r="175" spans="1:9" ht="12.75">
      <c r="A175">
        <v>2020</v>
      </c>
      <c r="B175" s="53">
        <v>43831</v>
      </c>
      <c r="C175" s="53">
        <v>44196</v>
      </c>
      <c r="D175" s="52" t="s">
        <v>3</v>
      </c>
      <c r="F175">
        <v>20403</v>
      </c>
      <c r="G175" s="52" t="s">
        <v>179</v>
      </c>
      <c r="H175" s="15" t="str">
        <f>MID(I175,9,35)</f>
        <v>Vallehermoso</v>
      </c>
      <c r="I175" s="33" t="s">
        <v>60</v>
      </c>
    </row>
    <row r="176" spans="1:9" ht="12.75">
      <c r="A176">
        <v>2020</v>
      </c>
      <c r="B176" s="53">
        <v>43831</v>
      </c>
      <c r="C176" s="53">
        <v>44196</v>
      </c>
      <c r="D176" s="52" t="s">
        <v>3</v>
      </c>
      <c r="F176">
        <v>3472</v>
      </c>
      <c r="G176" s="52" t="s">
        <v>179</v>
      </c>
      <c r="H176" s="15" t="str">
        <f>MID(I176,9,35)</f>
        <v>El Pardo</v>
      </c>
      <c r="I176" s="33" t="s">
        <v>62</v>
      </c>
    </row>
    <row r="177" spans="1:9" ht="12.75">
      <c r="A177">
        <v>2020</v>
      </c>
      <c r="B177" s="53">
        <v>43831</v>
      </c>
      <c r="C177" s="53">
        <v>44196</v>
      </c>
      <c r="D177" s="52" t="s">
        <v>3</v>
      </c>
      <c r="F177">
        <v>3308</v>
      </c>
      <c r="G177" s="52" t="s">
        <v>179</v>
      </c>
      <c r="H177" s="15" t="str">
        <f>MID(I177,9,35)</f>
        <v>Fuentelarreina</v>
      </c>
      <c r="I177" s="33" t="s">
        <v>63</v>
      </c>
    </row>
    <row r="178" spans="1:9" ht="12.75">
      <c r="A178">
        <v>2020</v>
      </c>
      <c r="B178" s="53">
        <v>43831</v>
      </c>
      <c r="C178" s="53">
        <v>44196</v>
      </c>
      <c r="D178" s="52" t="s">
        <v>3</v>
      </c>
      <c r="F178">
        <v>44938</v>
      </c>
      <c r="G178" s="52" t="s">
        <v>179</v>
      </c>
      <c r="H178" s="15" t="str">
        <f>MID(I178,9,35)</f>
        <v>Peñagrande</v>
      </c>
      <c r="I178" s="33" t="s">
        <v>64</v>
      </c>
    </row>
    <row r="179" spans="1:9" ht="12.75">
      <c r="A179">
        <v>2020</v>
      </c>
      <c r="B179" s="53">
        <v>43831</v>
      </c>
      <c r="C179" s="53">
        <v>44196</v>
      </c>
      <c r="D179" s="52" t="s">
        <v>3</v>
      </c>
      <c r="F179">
        <v>46855</v>
      </c>
      <c r="G179" s="52" t="s">
        <v>179</v>
      </c>
      <c r="H179" s="15" t="str">
        <f>MID(I179,9,35)</f>
        <v>Pilar</v>
      </c>
      <c r="I179" s="33" t="s">
        <v>65</v>
      </c>
    </row>
    <row r="180" spans="1:9" ht="12.75">
      <c r="A180">
        <v>2020</v>
      </c>
      <c r="B180" s="53">
        <v>43831</v>
      </c>
      <c r="C180" s="53">
        <v>44196</v>
      </c>
      <c r="D180" s="52" t="s">
        <v>3</v>
      </c>
      <c r="F180">
        <v>33644</v>
      </c>
      <c r="G180" s="52" t="s">
        <v>179</v>
      </c>
      <c r="H180" s="15" t="str">
        <f>MID(I180,9,35)</f>
        <v>La Paz</v>
      </c>
      <c r="I180" s="33" t="s">
        <v>66</v>
      </c>
    </row>
    <row r="181" spans="1:9" ht="12.75">
      <c r="A181">
        <v>2020</v>
      </c>
      <c r="B181" s="53">
        <v>43831</v>
      </c>
      <c r="C181" s="53">
        <v>44196</v>
      </c>
      <c r="D181" s="52" t="s">
        <v>3</v>
      </c>
      <c r="F181">
        <v>64668</v>
      </c>
      <c r="G181" s="52" t="s">
        <v>179</v>
      </c>
      <c r="H181" s="15" t="str">
        <f>MID(I181,9,35)</f>
        <v>Valverde</v>
      </c>
      <c r="I181" s="33" t="s">
        <v>67</v>
      </c>
    </row>
    <row r="182" spans="1:9" ht="12.75">
      <c r="A182">
        <v>2020</v>
      </c>
      <c r="B182" s="53">
        <v>43831</v>
      </c>
      <c r="C182" s="53">
        <v>44196</v>
      </c>
      <c r="D182" s="52" t="s">
        <v>3</v>
      </c>
      <c r="F182">
        <v>34046</v>
      </c>
      <c r="G182" s="52" t="s">
        <v>179</v>
      </c>
      <c r="H182" s="15" t="str">
        <f>MID(I182,9,35)</f>
        <v>Mirasierra</v>
      </c>
      <c r="I182" s="33" t="s">
        <v>68</v>
      </c>
    </row>
    <row r="183" spans="1:9" ht="12.75">
      <c r="A183">
        <v>2020</v>
      </c>
      <c r="B183" s="53">
        <v>43831</v>
      </c>
      <c r="C183" s="53">
        <v>44196</v>
      </c>
      <c r="D183" s="52" t="s">
        <v>3</v>
      </c>
      <c r="F183">
        <v>19042</v>
      </c>
      <c r="G183" s="52" t="s">
        <v>179</v>
      </c>
      <c r="H183" s="15" t="str">
        <f>MID(I183,9,35)</f>
        <v>El Goloso</v>
      </c>
      <c r="I183" s="33" t="s">
        <v>69</v>
      </c>
    </row>
    <row r="184" spans="1:9" ht="12.75">
      <c r="A184">
        <v>2020</v>
      </c>
      <c r="B184" s="53">
        <v>43831</v>
      </c>
      <c r="C184" s="53">
        <v>44196</v>
      </c>
      <c r="D184" s="52" t="s">
        <v>3</v>
      </c>
      <c r="F184">
        <v>13201</v>
      </c>
      <c r="G184" s="52" t="s">
        <v>179</v>
      </c>
      <c r="H184" s="15" t="str">
        <f>MID(I184,9,35)</f>
        <v>Casa de Campo</v>
      </c>
      <c r="I184" s="33" t="s">
        <v>71</v>
      </c>
    </row>
    <row r="185" spans="1:9" ht="12.75">
      <c r="A185">
        <v>2020</v>
      </c>
      <c r="B185" s="53">
        <v>43831</v>
      </c>
      <c r="C185" s="53">
        <v>44196</v>
      </c>
      <c r="D185" s="52" t="s">
        <v>3</v>
      </c>
      <c r="F185">
        <v>24423</v>
      </c>
      <c r="G185" s="52" t="s">
        <v>179</v>
      </c>
      <c r="H185" s="15" t="str">
        <f>MID(I185,9,35)</f>
        <v>Argüelles</v>
      </c>
      <c r="I185" s="33" t="s">
        <v>72</v>
      </c>
    </row>
    <row r="186" spans="1:9" ht="12.75">
      <c r="A186">
        <v>2020</v>
      </c>
      <c r="B186" s="53">
        <v>43831</v>
      </c>
      <c r="C186" s="53">
        <v>44196</v>
      </c>
      <c r="D186" s="52" t="s">
        <v>3</v>
      </c>
      <c r="F186">
        <v>16395</v>
      </c>
      <c r="G186" s="52" t="s">
        <v>179</v>
      </c>
      <c r="H186" s="15" t="str">
        <f>MID(I186,9,35)</f>
        <v>Ciudad Universitaria</v>
      </c>
      <c r="I186" s="33" t="s">
        <v>73</v>
      </c>
    </row>
    <row r="187" spans="1:9" ht="12.75">
      <c r="A187">
        <v>2020</v>
      </c>
      <c r="B187" s="53">
        <v>43831</v>
      </c>
      <c r="C187" s="53">
        <v>44196</v>
      </c>
      <c r="D187" s="52" t="s">
        <v>3</v>
      </c>
      <c r="F187">
        <v>30405</v>
      </c>
      <c r="G187" s="52" t="s">
        <v>179</v>
      </c>
      <c r="H187" s="15" t="str">
        <f>MID(I187,9,35)</f>
        <v>Valdezarza</v>
      </c>
      <c r="I187" s="33" t="s">
        <v>74</v>
      </c>
    </row>
    <row r="188" spans="1:9" ht="12.75">
      <c r="A188">
        <v>2020</v>
      </c>
      <c r="B188" s="53">
        <v>43831</v>
      </c>
      <c r="C188" s="53">
        <v>44196</v>
      </c>
      <c r="D188" s="52" t="s">
        <v>3</v>
      </c>
      <c r="F188">
        <v>6957</v>
      </c>
      <c r="G188" s="52" t="s">
        <v>179</v>
      </c>
      <c r="H188" s="15" t="str">
        <f>MID(I188,9,35)</f>
        <v>Valdemarín</v>
      </c>
      <c r="I188" s="33" t="s">
        <v>75</v>
      </c>
    </row>
    <row r="189" spans="1:9" ht="12.75">
      <c r="A189">
        <v>2020</v>
      </c>
      <c r="B189" s="53">
        <v>43831</v>
      </c>
      <c r="C189" s="53">
        <v>44196</v>
      </c>
      <c r="D189" s="52" t="s">
        <v>3</v>
      </c>
      <c r="F189">
        <v>2799</v>
      </c>
      <c r="G189" s="52" t="s">
        <v>179</v>
      </c>
      <c r="H189" s="15" t="str">
        <f>MID(I189,9,35)</f>
        <v>El Plantío</v>
      </c>
      <c r="I189" s="33" t="s">
        <v>76</v>
      </c>
    </row>
    <row r="190" spans="1:9" ht="12.75">
      <c r="A190">
        <v>2020</v>
      </c>
      <c r="B190" s="53">
        <v>43831</v>
      </c>
      <c r="C190" s="53">
        <v>44196</v>
      </c>
      <c r="D190" s="52" t="s">
        <v>3</v>
      </c>
      <c r="F190">
        <v>27503</v>
      </c>
      <c r="G190" s="52" t="s">
        <v>179</v>
      </c>
      <c r="H190" s="15" t="str">
        <f>MID(I190,9,35)</f>
        <v>Aravaca</v>
      </c>
      <c r="I190" s="33" t="s">
        <v>77</v>
      </c>
    </row>
    <row r="191" spans="1:9" ht="12.75">
      <c r="A191">
        <v>2020</v>
      </c>
      <c r="B191" s="53">
        <v>43831</v>
      </c>
      <c r="C191" s="53">
        <v>44196</v>
      </c>
      <c r="D191" s="52" t="s">
        <v>3</v>
      </c>
      <c r="F191">
        <v>17736</v>
      </c>
      <c r="G191" s="52" t="s">
        <v>179</v>
      </c>
      <c r="H191" s="15" t="str">
        <f>MID(I191,9,35)</f>
        <v>Los Cármenes</v>
      </c>
      <c r="I191" s="33" t="s">
        <v>157</v>
      </c>
    </row>
    <row r="192" spans="1:9" ht="12.75">
      <c r="A192">
        <v>2020</v>
      </c>
      <c r="B192" s="53">
        <v>43831</v>
      </c>
      <c r="C192" s="53">
        <v>44196</v>
      </c>
      <c r="D192" s="52" t="s">
        <v>3</v>
      </c>
      <c r="F192">
        <v>42362</v>
      </c>
      <c r="G192" s="52" t="s">
        <v>179</v>
      </c>
      <c r="H192" s="15" t="str">
        <f>MID(I192,9,35)</f>
        <v>Puerta del Angel</v>
      </c>
      <c r="I192" s="33" t="s">
        <v>79</v>
      </c>
    </row>
    <row r="193" spans="1:9" ht="12.75">
      <c r="A193">
        <v>2020</v>
      </c>
      <c r="B193" s="53">
        <v>43831</v>
      </c>
      <c r="C193" s="53">
        <v>44196</v>
      </c>
      <c r="D193" s="52" t="s">
        <v>3</v>
      </c>
      <c r="F193">
        <v>36783</v>
      </c>
      <c r="G193" s="52" t="s">
        <v>179</v>
      </c>
      <c r="H193" s="15" t="str">
        <f>MID(I193,9,35)</f>
        <v>Lucero</v>
      </c>
      <c r="I193" s="33" t="s">
        <v>80</v>
      </c>
    </row>
    <row r="194" spans="1:9" ht="12.75">
      <c r="A194">
        <v>2020</v>
      </c>
      <c r="B194" s="53">
        <v>43831</v>
      </c>
      <c r="C194" s="53">
        <v>44196</v>
      </c>
      <c r="D194" s="52" t="s">
        <v>3</v>
      </c>
      <c r="F194">
        <v>67418</v>
      </c>
      <c r="G194" s="52" t="s">
        <v>179</v>
      </c>
      <c r="H194" s="15" t="str">
        <f>MID(I194,9,35)</f>
        <v>Aluche</v>
      </c>
      <c r="I194" s="33" t="s">
        <v>81</v>
      </c>
    </row>
    <row r="195" spans="1:9" ht="12.75">
      <c r="A195">
        <v>2020</v>
      </c>
      <c r="B195" s="53">
        <v>43831</v>
      </c>
      <c r="C195" s="53">
        <v>44196</v>
      </c>
      <c r="D195" s="52" t="s">
        <v>3</v>
      </c>
      <c r="F195">
        <v>19848</v>
      </c>
      <c r="G195" s="52" t="s">
        <v>179</v>
      </c>
      <c r="H195" s="15" t="str">
        <f>MID(I195,9,35)</f>
        <v>Campamento</v>
      </c>
      <c r="I195" s="33" t="s">
        <v>82</v>
      </c>
    </row>
    <row r="196" spans="1:9" ht="12.75">
      <c r="A196">
        <v>2020</v>
      </c>
      <c r="B196" s="53">
        <v>43831</v>
      </c>
      <c r="C196" s="53">
        <v>44196</v>
      </c>
      <c r="D196" s="52" t="s">
        <v>3</v>
      </c>
      <c r="F196">
        <v>5881</v>
      </c>
      <c r="G196" s="52" t="s">
        <v>179</v>
      </c>
      <c r="H196" s="15" t="str">
        <f>MID(I196,9,35)</f>
        <v>Cuatro Vientos</v>
      </c>
      <c r="I196" s="33" t="s">
        <v>83</v>
      </c>
    </row>
    <row r="197" spans="1:9" ht="12.75">
      <c r="A197">
        <v>2020</v>
      </c>
      <c r="B197" s="53">
        <v>43831</v>
      </c>
      <c r="C197" s="53">
        <v>44196</v>
      </c>
      <c r="D197" s="52" t="s">
        <v>3</v>
      </c>
      <c r="F197">
        <v>52111</v>
      </c>
      <c r="G197" s="52" t="s">
        <v>179</v>
      </c>
      <c r="H197" s="15" t="str">
        <f>MID(I197,9,35)</f>
        <v>Las Águilas</v>
      </c>
      <c r="I197" s="33" t="s">
        <v>84</v>
      </c>
    </row>
    <row r="198" spans="1:9" ht="12.75">
      <c r="A198">
        <v>2020</v>
      </c>
      <c r="B198" s="53">
        <v>43831</v>
      </c>
      <c r="C198" s="53">
        <v>44196</v>
      </c>
      <c r="D198" s="52" t="s">
        <v>3</v>
      </c>
      <c r="F198">
        <v>23001</v>
      </c>
      <c r="G198" s="52" t="s">
        <v>179</v>
      </c>
      <c r="H198" s="15" t="str">
        <f>MID(I198,9,35)</f>
        <v>Comillas</v>
      </c>
      <c r="I198" s="33" t="s">
        <v>86</v>
      </c>
    </row>
    <row r="199" spans="1:9" ht="12.75">
      <c r="A199">
        <v>2020</v>
      </c>
      <c r="B199" s="53">
        <v>43831</v>
      </c>
      <c r="C199" s="53">
        <v>44196</v>
      </c>
      <c r="D199" s="52" t="s">
        <v>3</v>
      </c>
      <c r="F199">
        <v>33681</v>
      </c>
      <c r="G199" s="52" t="s">
        <v>179</v>
      </c>
      <c r="H199" s="15" t="str">
        <f>MID(I199,9,35)</f>
        <v>Opañel</v>
      </c>
      <c r="I199" s="33" t="s">
        <v>87</v>
      </c>
    </row>
    <row r="200" spans="1:9" ht="12.75">
      <c r="A200">
        <v>2020</v>
      </c>
      <c r="B200" s="53">
        <v>43831</v>
      </c>
      <c r="C200" s="53">
        <v>44196</v>
      </c>
      <c r="D200" s="52" t="s">
        <v>3</v>
      </c>
      <c r="F200">
        <v>40023</v>
      </c>
      <c r="G200" s="52" t="s">
        <v>179</v>
      </c>
      <c r="H200" s="15" t="str">
        <f>MID(I200,9,35)</f>
        <v>San Isidro</v>
      </c>
      <c r="I200" s="33" t="s">
        <v>88</v>
      </c>
    </row>
    <row r="201" spans="1:9" ht="12.75">
      <c r="A201">
        <v>2020</v>
      </c>
      <c r="B201" s="53">
        <v>43831</v>
      </c>
      <c r="C201" s="53">
        <v>44196</v>
      </c>
      <c r="D201" s="52" t="s">
        <v>3</v>
      </c>
      <c r="F201">
        <v>47602</v>
      </c>
      <c r="G201" s="52" t="s">
        <v>179</v>
      </c>
      <c r="H201" s="15" t="str">
        <f>MID(I201,9,35)</f>
        <v>Vista Alegre</v>
      </c>
      <c r="I201" s="33" t="s">
        <v>89</v>
      </c>
    </row>
    <row r="202" spans="1:9" ht="12.75">
      <c r="A202">
        <v>2020</v>
      </c>
      <c r="B202" s="53">
        <v>43831</v>
      </c>
      <c r="C202" s="53">
        <v>44196</v>
      </c>
      <c r="D202" s="52" t="s">
        <v>3</v>
      </c>
      <c r="F202">
        <v>35932</v>
      </c>
      <c r="G202" s="52" t="s">
        <v>179</v>
      </c>
      <c r="H202" s="15" t="str">
        <f>MID(I202,9,35)</f>
        <v>Puerta Bonita</v>
      </c>
      <c r="I202" s="33" t="s">
        <v>90</v>
      </c>
    </row>
    <row r="203" spans="1:9" ht="12.75">
      <c r="A203">
        <v>2020</v>
      </c>
      <c r="B203" s="53">
        <v>43831</v>
      </c>
      <c r="C203" s="53">
        <v>44196</v>
      </c>
      <c r="D203" s="52" t="s">
        <v>3</v>
      </c>
      <c r="F203">
        <v>48010</v>
      </c>
      <c r="G203" s="52" t="s">
        <v>179</v>
      </c>
      <c r="H203" s="15" t="str">
        <f>MID(I203,9,35)</f>
        <v>Buenavista</v>
      </c>
      <c r="I203" s="33" t="s">
        <v>91</v>
      </c>
    </row>
    <row r="204" spans="1:9" ht="12.75">
      <c r="A204">
        <v>2020</v>
      </c>
      <c r="B204" s="53">
        <v>43831</v>
      </c>
      <c r="C204" s="53">
        <v>44196</v>
      </c>
      <c r="D204" s="52" t="s">
        <v>3</v>
      </c>
      <c r="F204">
        <v>31947</v>
      </c>
      <c r="G204" s="52" t="s">
        <v>179</v>
      </c>
      <c r="H204" s="15" t="str">
        <f>MID(I204,9,35)</f>
        <v>Abrantes</v>
      </c>
      <c r="I204" s="33" t="s">
        <v>92</v>
      </c>
    </row>
    <row r="205" spans="1:9" ht="12.75">
      <c r="A205">
        <v>2020</v>
      </c>
      <c r="B205" s="53">
        <v>43831</v>
      </c>
      <c r="C205" s="53">
        <v>44196</v>
      </c>
      <c r="D205" s="52" t="s">
        <v>3</v>
      </c>
      <c r="F205">
        <v>23173</v>
      </c>
      <c r="G205" s="52" t="s">
        <v>179</v>
      </c>
      <c r="H205" s="15" t="str">
        <f>MID(I205,9,35)</f>
        <v>Orcasitas</v>
      </c>
      <c r="I205" s="33" t="s">
        <v>94</v>
      </c>
    </row>
    <row r="206" spans="1:9" ht="12.75">
      <c r="A206">
        <v>2020</v>
      </c>
      <c r="B206" s="53">
        <v>43831</v>
      </c>
      <c r="C206" s="53">
        <v>44196</v>
      </c>
      <c r="D206" s="52" t="s">
        <v>3</v>
      </c>
      <c r="F206">
        <v>14154</v>
      </c>
      <c r="G206" s="52" t="s">
        <v>179</v>
      </c>
      <c r="H206" s="15" t="str">
        <f>MID(I206,9,35)</f>
        <v>Orcasur</v>
      </c>
      <c r="I206" s="33" t="s">
        <v>95</v>
      </c>
    </row>
    <row r="207" spans="1:9" ht="12.75">
      <c r="A207">
        <v>2020</v>
      </c>
      <c r="B207" s="53">
        <v>43831</v>
      </c>
      <c r="C207" s="53">
        <v>44196</v>
      </c>
      <c r="D207" s="52" t="s">
        <v>3</v>
      </c>
      <c r="F207">
        <v>24001</v>
      </c>
      <c r="G207" s="52" t="s">
        <v>179</v>
      </c>
      <c r="H207" s="15" t="str">
        <f>MID(I207,9,35)</f>
        <v>San Fermín</v>
      </c>
      <c r="I207" s="33" t="s">
        <v>96</v>
      </c>
    </row>
    <row r="208" spans="1:9" ht="12.75">
      <c r="A208">
        <v>2020</v>
      </c>
      <c r="B208" s="53">
        <v>43831</v>
      </c>
      <c r="C208" s="53">
        <v>44196</v>
      </c>
      <c r="D208" s="52" t="s">
        <v>3</v>
      </c>
      <c r="F208">
        <v>22179</v>
      </c>
      <c r="G208" s="52" t="s">
        <v>179</v>
      </c>
      <c r="H208" s="15" t="str">
        <f>MID(I208,9,35)</f>
        <v>Almendrales</v>
      </c>
      <c r="I208" s="33" t="s">
        <v>97</v>
      </c>
    </row>
    <row r="209" spans="1:9" ht="12.75">
      <c r="A209">
        <v>2020</v>
      </c>
      <c r="B209" s="53">
        <v>43831</v>
      </c>
      <c r="C209" s="53">
        <v>44196</v>
      </c>
      <c r="D209" s="52" t="s">
        <v>3</v>
      </c>
      <c r="F209">
        <v>27128</v>
      </c>
      <c r="G209" s="52" t="s">
        <v>179</v>
      </c>
      <c r="H209" s="15" t="str">
        <f>MID(I209,9,35)</f>
        <v>Moscardó</v>
      </c>
      <c r="I209" s="33" t="s">
        <v>98</v>
      </c>
    </row>
    <row r="210" spans="1:9" ht="12.75">
      <c r="A210">
        <v>2020</v>
      </c>
      <c r="B210" s="53">
        <v>43831</v>
      </c>
      <c r="C210" s="53">
        <v>44196</v>
      </c>
      <c r="D210" s="52" t="s">
        <v>3</v>
      </c>
      <c r="F210">
        <v>14412</v>
      </c>
      <c r="G210" s="52" t="s">
        <v>179</v>
      </c>
      <c r="H210" s="15" t="str">
        <f>MID(I210,9,35)</f>
        <v>Zofio</v>
      </c>
      <c r="I210" s="33" t="s">
        <v>99</v>
      </c>
    </row>
    <row r="211" spans="1:9" ht="12.75">
      <c r="A211">
        <v>2020</v>
      </c>
      <c r="B211" s="53">
        <v>43831</v>
      </c>
      <c r="C211" s="53">
        <v>44196</v>
      </c>
      <c r="D211" s="52" t="s">
        <v>3</v>
      </c>
      <c r="F211">
        <v>17847</v>
      </c>
      <c r="G211" s="52" t="s">
        <v>179</v>
      </c>
      <c r="H211" s="15" t="str">
        <f>MID(I211,9,35)</f>
        <v>Pradolongo</v>
      </c>
      <c r="I211" s="33" t="s">
        <v>100</v>
      </c>
    </row>
    <row r="212" spans="1:9" ht="12.75">
      <c r="A212">
        <v>2020</v>
      </c>
      <c r="B212" s="53">
        <v>43831</v>
      </c>
      <c r="C212" s="53">
        <v>44196</v>
      </c>
      <c r="D212" s="52" t="s">
        <v>3</v>
      </c>
      <c r="F212">
        <v>35516</v>
      </c>
      <c r="G212" s="52" t="s">
        <v>179</v>
      </c>
      <c r="H212" s="15" t="str">
        <f>MID(I212,9,35)</f>
        <v>Entrevías</v>
      </c>
      <c r="I212" s="33" t="s">
        <v>102</v>
      </c>
    </row>
    <row r="213" spans="1:9" ht="12.75">
      <c r="A213">
        <v>2020</v>
      </c>
      <c r="B213" s="53">
        <v>43831</v>
      </c>
      <c r="C213" s="53">
        <v>44196</v>
      </c>
      <c r="D213" s="52" t="s">
        <v>3</v>
      </c>
      <c r="F213">
        <v>43899</v>
      </c>
      <c r="G213" s="52" t="s">
        <v>179</v>
      </c>
      <c r="H213" s="15" t="str">
        <f>MID(I213,9,35)</f>
        <v>San Diego</v>
      </c>
      <c r="I213" s="33" t="s">
        <v>103</v>
      </c>
    </row>
    <row r="214" spans="1:9" ht="12.75">
      <c r="A214">
        <v>2020</v>
      </c>
      <c r="B214" s="53">
        <v>43831</v>
      </c>
      <c r="C214" s="53">
        <v>44196</v>
      </c>
      <c r="D214" s="52" t="s">
        <v>3</v>
      </c>
      <c r="F214">
        <v>40910</v>
      </c>
      <c r="G214" s="52" t="s">
        <v>179</v>
      </c>
      <c r="H214" s="15" t="str">
        <f>MID(I214,9,35)</f>
        <v>Palomeras Bajas</v>
      </c>
      <c r="I214" s="33" t="s">
        <v>104</v>
      </c>
    </row>
    <row r="215" spans="1:9" ht="12.75">
      <c r="A215">
        <v>2020</v>
      </c>
      <c r="B215" s="53">
        <v>43831</v>
      </c>
      <c r="C215" s="53">
        <v>44196</v>
      </c>
      <c r="D215" s="52" t="s">
        <v>3</v>
      </c>
      <c r="F215">
        <v>43164</v>
      </c>
      <c r="G215" s="52" t="s">
        <v>179</v>
      </c>
      <c r="H215" s="15" t="str">
        <f>MID(I215,9,35)</f>
        <v>Palomeras Sureste</v>
      </c>
      <c r="I215" s="33" t="s">
        <v>105</v>
      </c>
    </row>
    <row r="216" spans="1:9" ht="12.75">
      <c r="A216">
        <v>2020</v>
      </c>
      <c r="B216" s="53">
        <v>43831</v>
      </c>
      <c r="C216" s="53">
        <v>44196</v>
      </c>
      <c r="D216" s="52" t="s">
        <v>3</v>
      </c>
      <c r="F216">
        <v>28968</v>
      </c>
      <c r="G216" s="52" t="s">
        <v>179</v>
      </c>
      <c r="H216" s="15" t="str">
        <f>MID(I216,9,35)</f>
        <v>Portazgo</v>
      </c>
      <c r="I216" s="33" t="s">
        <v>106</v>
      </c>
    </row>
    <row r="217" spans="1:9" ht="12.75">
      <c r="A217">
        <v>2020</v>
      </c>
      <c r="B217" s="53">
        <v>43831</v>
      </c>
      <c r="C217" s="53">
        <v>44196</v>
      </c>
      <c r="D217" s="52" t="s">
        <v>3</v>
      </c>
      <c r="F217">
        <v>48410</v>
      </c>
      <c r="G217" s="52" t="s">
        <v>179</v>
      </c>
      <c r="H217" s="15" t="str">
        <f>MID(I217,9,35)</f>
        <v>Numancia</v>
      </c>
      <c r="I217" s="33" t="s">
        <v>107</v>
      </c>
    </row>
    <row r="218" spans="1:9" ht="12.75">
      <c r="A218">
        <v>2020</v>
      </c>
      <c r="B218" s="53">
        <v>43831</v>
      </c>
      <c r="C218" s="53">
        <v>44196</v>
      </c>
      <c r="D218" s="52" t="s">
        <v>3</v>
      </c>
      <c r="F218">
        <v>9355</v>
      </c>
      <c r="G218" s="52" t="s">
        <v>179</v>
      </c>
      <c r="H218" s="15" t="str">
        <f>MID(I218,9,35)</f>
        <v>Pavones</v>
      </c>
      <c r="I218" s="33" t="s">
        <v>109</v>
      </c>
    </row>
    <row r="219" spans="1:9" ht="12.75">
      <c r="A219">
        <v>2020</v>
      </c>
      <c r="B219" s="53">
        <v>43831</v>
      </c>
      <c r="C219" s="53">
        <v>44196</v>
      </c>
      <c r="D219" s="52" t="s">
        <v>3</v>
      </c>
      <c r="F219">
        <v>6435</v>
      </c>
      <c r="G219" s="52" t="s">
        <v>179</v>
      </c>
      <c r="H219" s="15" t="str">
        <f>MID(I219,9,35)</f>
        <v>Horcajo</v>
      </c>
      <c r="I219" s="33" t="s">
        <v>110</v>
      </c>
    </row>
    <row r="220" spans="1:9" ht="12.75">
      <c r="A220">
        <v>2020</v>
      </c>
      <c r="B220" s="53">
        <v>43831</v>
      </c>
      <c r="C220" s="53">
        <v>44196</v>
      </c>
      <c r="D220" s="52" t="s">
        <v>3</v>
      </c>
      <c r="F220">
        <v>27232</v>
      </c>
      <c r="G220" s="52" t="s">
        <v>179</v>
      </c>
      <c r="H220" s="15" t="str">
        <f>MID(I220,9,35)</f>
        <v>Marroquina</v>
      </c>
      <c r="I220" s="33" t="s">
        <v>111</v>
      </c>
    </row>
    <row r="221" spans="1:9" ht="12.75">
      <c r="A221">
        <v>2020</v>
      </c>
      <c r="B221" s="53">
        <v>43831</v>
      </c>
      <c r="C221" s="53">
        <v>44196</v>
      </c>
      <c r="D221" s="52" t="s">
        <v>3</v>
      </c>
      <c r="F221">
        <v>17951</v>
      </c>
      <c r="G221" s="52" t="s">
        <v>179</v>
      </c>
      <c r="H221" s="15" t="str">
        <f>MID(I221,9,35)</f>
        <v>Media Legua</v>
      </c>
      <c r="I221" s="33" t="s">
        <v>112</v>
      </c>
    </row>
    <row r="222" spans="1:9" ht="12.75">
      <c r="A222">
        <v>2020</v>
      </c>
      <c r="B222" s="53">
        <v>43831</v>
      </c>
      <c r="C222" s="53">
        <v>44196</v>
      </c>
      <c r="D222" s="52" t="s">
        <v>3</v>
      </c>
      <c r="F222">
        <v>17519</v>
      </c>
      <c r="G222" s="52" t="s">
        <v>179</v>
      </c>
      <c r="H222" s="15" t="str">
        <f>MID(I222,9,35)</f>
        <v>Fontarrón</v>
      </c>
      <c r="I222" s="33" t="s">
        <v>113</v>
      </c>
    </row>
    <row r="223" spans="1:9" ht="12.75">
      <c r="A223">
        <v>2020</v>
      </c>
      <c r="B223" s="53">
        <v>43831</v>
      </c>
      <c r="C223" s="53">
        <v>44196</v>
      </c>
      <c r="D223" s="52" t="s">
        <v>3</v>
      </c>
      <c r="F223">
        <v>17122</v>
      </c>
      <c r="G223" s="52" t="s">
        <v>179</v>
      </c>
      <c r="H223" s="15" t="str">
        <f>MID(I223,9,35)</f>
        <v>Vinateros</v>
      </c>
      <c r="I223" s="33" t="s">
        <v>114</v>
      </c>
    </row>
    <row r="224" spans="1:9" ht="12.75">
      <c r="A224">
        <v>2020</v>
      </c>
      <c r="B224" s="53">
        <v>43831</v>
      </c>
      <c r="C224" s="53">
        <v>44196</v>
      </c>
      <c r="D224" s="52" t="s">
        <v>3</v>
      </c>
      <c r="F224">
        <v>48891</v>
      </c>
      <c r="G224" s="52" t="s">
        <v>179</v>
      </c>
      <c r="H224" s="15" t="str">
        <f>MID(I224,9,35)</f>
        <v>Ventas</v>
      </c>
      <c r="I224" s="33" t="s">
        <v>116</v>
      </c>
    </row>
    <row r="225" spans="1:9" ht="12.75">
      <c r="A225">
        <v>2020</v>
      </c>
      <c r="B225" s="53">
        <v>43831</v>
      </c>
      <c r="C225" s="53">
        <v>44196</v>
      </c>
      <c r="D225" s="52" t="s">
        <v>3</v>
      </c>
      <c r="F225">
        <v>63521</v>
      </c>
      <c r="G225" s="52" t="s">
        <v>179</v>
      </c>
      <c r="H225" s="15" t="str">
        <f>MID(I225,9,35)</f>
        <v>Pueblo Nuevo</v>
      </c>
      <c r="I225" s="33" t="s">
        <v>117</v>
      </c>
    </row>
    <row r="226" spans="1:9" ht="12.75">
      <c r="A226">
        <v>2020</v>
      </c>
      <c r="B226" s="53">
        <v>43831</v>
      </c>
      <c r="C226" s="53">
        <v>44196</v>
      </c>
      <c r="D226" s="52" t="s">
        <v>3</v>
      </c>
      <c r="F226">
        <v>25151</v>
      </c>
      <c r="G226" s="52" t="s">
        <v>179</v>
      </c>
      <c r="H226" s="15" t="str">
        <f>MID(I226,9,35)</f>
        <v>Quintana</v>
      </c>
      <c r="I226" s="33" t="s">
        <v>118</v>
      </c>
    </row>
    <row r="227" spans="1:9" ht="12.75">
      <c r="A227">
        <v>2020</v>
      </c>
      <c r="B227" s="53">
        <v>43831</v>
      </c>
      <c r="C227" s="53">
        <v>44196</v>
      </c>
      <c r="D227" s="52" t="s">
        <v>3</v>
      </c>
      <c r="F227">
        <v>21153</v>
      </c>
      <c r="G227" s="52" t="s">
        <v>179</v>
      </c>
      <c r="H227" s="15" t="str">
        <f>MID(I227,9,35)</f>
        <v>Concepción</v>
      </c>
      <c r="I227" s="33" t="s">
        <v>119</v>
      </c>
    </row>
    <row r="228" spans="1:9" ht="12.75">
      <c r="A228">
        <v>2020</v>
      </c>
      <c r="B228" s="53">
        <v>43831</v>
      </c>
      <c r="C228" s="53">
        <v>44196</v>
      </c>
      <c r="D228" s="52" t="s">
        <v>3</v>
      </c>
      <c r="F228">
        <v>18107</v>
      </c>
      <c r="G228" s="52" t="s">
        <v>179</v>
      </c>
      <c r="H228" s="15" t="str">
        <f>MID(I228,9,35)</f>
        <v>San Pascual</v>
      </c>
      <c r="I228" s="33" t="s">
        <v>120</v>
      </c>
    </row>
    <row r="229" spans="1:9" ht="12.75">
      <c r="A229">
        <v>2020</v>
      </c>
      <c r="B229" s="53">
        <v>43831</v>
      </c>
      <c r="C229" s="53">
        <v>44196</v>
      </c>
      <c r="D229" s="52" t="s">
        <v>3</v>
      </c>
      <c r="F229">
        <v>12725</v>
      </c>
      <c r="G229" s="52" t="s">
        <v>179</v>
      </c>
      <c r="H229" s="15" t="str">
        <f>MID(I229,9,35)</f>
        <v>San Juan Bautista</v>
      </c>
      <c r="I229" s="33" t="s">
        <v>121</v>
      </c>
    </row>
    <row r="230" spans="1:9" ht="12.75">
      <c r="A230">
        <v>2020</v>
      </c>
      <c r="B230" s="53">
        <v>43831</v>
      </c>
      <c r="C230" s="53">
        <v>44196</v>
      </c>
      <c r="D230" s="52" t="s">
        <v>3</v>
      </c>
      <c r="F230">
        <v>6519</v>
      </c>
      <c r="G230" s="52" t="s">
        <v>179</v>
      </c>
      <c r="H230" s="15" t="str">
        <f>MID(I230,9,35)</f>
        <v>Colina</v>
      </c>
      <c r="I230" s="33" t="s">
        <v>122</v>
      </c>
    </row>
    <row r="231" spans="1:9" ht="12.75">
      <c r="A231">
        <v>2020</v>
      </c>
      <c r="B231" s="53">
        <v>43831</v>
      </c>
      <c r="C231" s="53">
        <v>44196</v>
      </c>
      <c r="D231" s="52" t="s">
        <v>3</v>
      </c>
      <c r="F231">
        <v>1555</v>
      </c>
      <c r="G231" s="52" t="s">
        <v>179</v>
      </c>
      <c r="H231" s="15" t="str">
        <f>MID(I231,9,35)</f>
        <v>Atalaya</v>
      </c>
      <c r="I231" s="33" t="s">
        <v>123</v>
      </c>
    </row>
    <row r="232" spans="1:9" ht="12.75">
      <c r="A232">
        <v>2020</v>
      </c>
      <c r="B232" s="53">
        <v>43831</v>
      </c>
      <c r="C232" s="53">
        <v>44196</v>
      </c>
      <c r="D232" s="52" t="s">
        <v>3</v>
      </c>
      <c r="F232">
        <v>22245</v>
      </c>
      <c r="G232" s="52" t="s">
        <v>179</v>
      </c>
      <c r="H232" s="15" t="str">
        <f>MID(I232,9,35)</f>
        <v>Costillares</v>
      </c>
      <c r="I232" s="33" t="s">
        <v>124</v>
      </c>
    </row>
    <row r="233" spans="1:9" ht="12.75">
      <c r="A233">
        <v>2020</v>
      </c>
      <c r="B233" s="53">
        <v>43831</v>
      </c>
      <c r="C233" s="53">
        <v>44196</v>
      </c>
      <c r="D233" s="52" t="s">
        <v>3</v>
      </c>
      <c r="F233">
        <v>6839</v>
      </c>
      <c r="G233" s="52" t="s">
        <v>179</v>
      </c>
      <c r="H233" s="15" t="str">
        <f>MID(I233,9,35)</f>
        <v>Palomas</v>
      </c>
      <c r="I233" s="33" t="s">
        <v>126</v>
      </c>
    </row>
    <row r="234" spans="1:9" ht="12.75">
      <c r="A234">
        <v>2020</v>
      </c>
      <c r="B234" s="53">
        <v>43831</v>
      </c>
      <c r="C234" s="53">
        <v>44196</v>
      </c>
      <c r="D234" s="52" t="s">
        <v>3</v>
      </c>
      <c r="F234">
        <v>14939</v>
      </c>
      <c r="G234" s="52" t="s">
        <v>179</v>
      </c>
      <c r="H234" s="15" t="str">
        <f>MID(I234,9,35)</f>
        <v>Piovera</v>
      </c>
      <c r="I234" s="33" t="s">
        <v>127</v>
      </c>
    </row>
    <row r="235" spans="1:9" ht="12.75">
      <c r="A235">
        <v>2020</v>
      </c>
      <c r="B235" s="53">
        <v>43831</v>
      </c>
      <c r="C235" s="53">
        <v>44196</v>
      </c>
      <c r="D235" s="52" t="s">
        <v>3</v>
      </c>
      <c r="F235">
        <v>40838</v>
      </c>
      <c r="G235" s="52" t="s">
        <v>179</v>
      </c>
      <c r="H235" s="15" t="str">
        <f>MID(I235,9,35)</f>
        <v>Canillas</v>
      </c>
      <c r="I235" s="33" t="s">
        <v>128</v>
      </c>
    </row>
    <row r="236" spans="1:9" ht="12.75">
      <c r="A236">
        <v>2020</v>
      </c>
      <c r="B236" s="53">
        <v>43831</v>
      </c>
      <c r="C236" s="53">
        <v>44196</v>
      </c>
      <c r="D236" s="52" t="s">
        <v>3</v>
      </c>
      <c r="F236">
        <v>53162</v>
      </c>
      <c r="G236" s="52" t="s">
        <v>179</v>
      </c>
      <c r="H236" s="15" t="str">
        <f>MID(I236,9,35)</f>
        <v>Pinar del Rey</v>
      </c>
      <c r="I236" s="33" t="s">
        <v>129</v>
      </c>
    </row>
    <row r="237" spans="1:9" ht="12.75">
      <c r="A237">
        <v>2020</v>
      </c>
      <c r="B237" s="53">
        <v>43831</v>
      </c>
      <c r="C237" s="53">
        <v>44196</v>
      </c>
      <c r="D237" s="52" t="s">
        <v>3</v>
      </c>
      <c r="F237">
        <v>15555</v>
      </c>
      <c r="G237" s="52" t="s">
        <v>179</v>
      </c>
      <c r="H237" s="15" t="str">
        <f>MID(I237,9,35)</f>
        <v>Apóstol Santiago</v>
      </c>
      <c r="I237" s="33" t="s">
        <v>130</v>
      </c>
    </row>
    <row r="238" spans="1:9" ht="12.75">
      <c r="A238">
        <v>2020</v>
      </c>
      <c r="B238" s="53">
        <v>43831</v>
      </c>
      <c r="C238" s="53">
        <v>44196</v>
      </c>
      <c r="D238" s="52" t="s">
        <v>3</v>
      </c>
      <c r="F238">
        <v>61931</v>
      </c>
      <c r="G238" s="52" t="s">
        <v>179</v>
      </c>
      <c r="H238" s="15" t="str">
        <f>MID(I238,9,35)</f>
        <v>Valdefuentes</v>
      </c>
      <c r="I238" s="33" t="s">
        <v>131</v>
      </c>
    </row>
    <row r="239" spans="1:9" ht="12.75">
      <c r="A239">
        <v>2020</v>
      </c>
      <c r="B239" s="53">
        <v>43831</v>
      </c>
      <c r="C239" s="53">
        <v>44196</v>
      </c>
      <c r="D239" s="52" t="s">
        <v>3</v>
      </c>
      <c r="F239">
        <v>46749</v>
      </c>
      <c r="G239" s="52" t="s">
        <v>179</v>
      </c>
      <c r="H239" s="15" t="str">
        <f>MID(I239,9,35)</f>
        <v>Villaverde Alto, C.H. Villaverde</v>
      </c>
      <c r="I239" s="33" t="s">
        <v>158</v>
      </c>
    </row>
    <row r="240" spans="1:9" ht="12.75">
      <c r="A240">
        <v>2020</v>
      </c>
      <c r="B240" s="53">
        <v>43831</v>
      </c>
      <c r="C240" s="53">
        <v>44196</v>
      </c>
      <c r="D240" s="52" t="s">
        <v>3</v>
      </c>
      <c r="F240">
        <v>16898</v>
      </c>
      <c r="G240" s="52" t="s">
        <v>179</v>
      </c>
      <c r="H240" s="15" t="str">
        <f>MID(I240,9,35)</f>
        <v>San Cristóbal</v>
      </c>
      <c r="I240" s="33" t="s">
        <v>133</v>
      </c>
    </row>
    <row r="241" spans="1:9" ht="12.75">
      <c r="A241">
        <v>2020</v>
      </c>
      <c r="B241" s="53">
        <v>43831</v>
      </c>
      <c r="C241" s="53">
        <v>44196</v>
      </c>
      <c r="D241" s="52" t="s">
        <v>3</v>
      </c>
      <c r="F241">
        <v>20026</v>
      </c>
      <c r="G241" s="52" t="s">
        <v>179</v>
      </c>
      <c r="H241" s="15" t="str">
        <f>MID(I241,9,35)</f>
        <v>Butarque</v>
      </c>
      <c r="I241" s="33" t="s">
        <v>134</v>
      </c>
    </row>
    <row r="242" spans="1:9" ht="12.75">
      <c r="A242">
        <v>2020</v>
      </c>
      <c r="B242" s="53">
        <v>43831</v>
      </c>
      <c r="C242" s="53">
        <v>44196</v>
      </c>
      <c r="D242" s="52" t="s">
        <v>3</v>
      </c>
      <c r="F242">
        <v>38107</v>
      </c>
      <c r="G242" s="52" t="s">
        <v>179</v>
      </c>
      <c r="H242" s="15" t="str">
        <f>MID(I242,9,35)</f>
        <v>Los Rosales</v>
      </c>
      <c r="I242" s="33" t="s">
        <v>135</v>
      </c>
    </row>
    <row r="243" spans="1:9" ht="12.75">
      <c r="A243">
        <v>2020</v>
      </c>
      <c r="B243" s="53">
        <v>43831</v>
      </c>
      <c r="C243" s="53">
        <v>44196</v>
      </c>
      <c r="D243" s="52" t="s">
        <v>3</v>
      </c>
      <c r="F243">
        <v>32538</v>
      </c>
      <c r="G243" s="52" t="s">
        <v>179</v>
      </c>
      <c r="H243" s="15" t="str">
        <f>MID(I243,9,35)</f>
        <v>Los Ángeles</v>
      </c>
      <c r="I243" s="33" t="s">
        <v>136</v>
      </c>
    </row>
    <row r="244" spans="1:9" ht="12.75">
      <c r="A244">
        <v>2020</v>
      </c>
      <c r="B244" s="53">
        <v>43831</v>
      </c>
      <c r="C244" s="53">
        <v>44196</v>
      </c>
      <c r="D244" s="52" t="s">
        <v>3</v>
      </c>
      <c r="F244">
        <v>40956</v>
      </c>
      <c r="G244" s="52" t="s">
        <v>179</v>
      </c>
      <c r="H244" s="15" t="str">
        <f>MID(I244,9,35)</f>
        <v>Casco Histórico de Vallecas</v>
      </c>
      <c r="I244" s="33" t="s">
        <v>138</v>
      </c>
    </row>
    <row r="245" spans="1:9" ht="12.75">
      <c r="A245">
        <v>2020</v>
      </c>
      <c r="B245" s="53">
        <v>43831</v>
      </c>
      <c r="C245" s="53">
        <v>44196</v>
      </c>
      <c r="D245" s="52" t="s">
        <v>3</v>
      </c>
      <c r="F245">
        <v>24684</v>
      </c>
      <c r="G245" s="52" t="s">
        <v>179</v>
      </c>
      <c r="H245" s="15" t="str">
        <f>MID(I245,9,35)</f>
        <v>Santa Eugenia</v>
      </c>
      <c r="I245" s="33" t="s">
        <v>139</v>
      </c>
    </row>
    <row r="246" spans="1:9" ht="12.75">
      <c r="A246">
        <v>2020</v>
      </c>
      <c r="B246" s="53">
        <v>43831</v>
      </c>
      <c r="C246" s="53">
        <v>44196</v>
      </c>
      <c r="D246" s="52" t="s">
        <v>3</v>
      </c>
      <c r="F246">
        <v>48872</v>
      </c>
      <c r="G246" s="52" t="s">
        <v>179</v>
      </c>
      <c r="H246" s="15" t="str">
        <f>MID(I246,9,35)</f>
        <v>Ensanche de Vallecas</v>
      </c>
      <c r="I246" s="33" t="s">
        <v>159</v>
      </c>
    </row>
    <row r="247" spans="1:9" ht="12.75">
      <c r="A247">
        <v>2020</v>
      </c>
      <c r="B247" s="53">
        <v>43831</v>
      </c>
      <c r="C247" s="53">
        <v>44196</v>
      </c>
      <c r="D247" s="52" t="s">
        <v>3</v>
      </c>
      <c r="F247">
        <v>35666</v>
      </c>
      <c r="G247" s="52" t="s">
        <v>179</v>
      </c>
      <c r="H247" s="15" t="str">
        <f>MID(I247,9,35)</f>
        <v>Casco Histórico de Vicálvaro</v>
      </c>
      <c r="I247" s="33" t="s">
        <v>141</v>
      </c>
    </row>
    <row r="248" spans="1:9" ht="12.75">
      <c r="A248">
        <v>2020</v>
      </c>
      <c r="B248" s="53">
        <v>43831</v>
      </c>
      <c r="C248" s="53">
        <v>44196</v>
      </c>
      <c r="D248" s="52" t="s">
        <v>3</v>
      </c>
      <c r="F248">
        <v>17834</v>
      </c>
      <c r="G248" s="52" t="s">
        <v>179</v>
      </c>
      <c r="H248" s="15" t="str">
        <f>MID(I248,9,35)</f>
        <v>Valdebernardo</v>
      </c>
      <c r="I248" s="33" t="s">
        <v>160</v>
      </c>
    </row>
    <row r="249" spans="1:9" ht="12.75">
      <c r="A249">
        <v>2020</v>
      </c>
      <c r="B249" s="53">
        <v>43831</v>
      </c>
      <c r="C249" s="53">
        <v>44196</v>
      </c>
      <c r="D249" s="52" t="s">
        <v>3</v>
      </c>
      <c r="F249">
        <v>18150</v>
      </c>
      <c r="G249" s="52" t="s">
        <v>179</v>
      </c>
      <c r="H249" s="15" t="str">
        <f>MID(I249,9,35)</f>
        <v>Valderrivas</v>
      </c>
      <c r="I249" s="33" t="s">
        <v>161</v>
      </c>
    </row>
    <row r="250" spans="1:9" ht="12.75">
      <c r="A250">
        <v>2020</v>
      </c>
      <c r="B250" s="53">
        <v>43831</v>
      </c>
      <c r="C250" s="53">
        <v>44196</v>
      </c>
      <c r="D250" s="52" t="s">
        <v>3</v>
      </c>
      <c r="F250">
        <v>2398</v>
      </c>
      <c r="G250" s="52" t="s">
        <v>179</v>
      </c>
      <c r="H250" s="15" t="str">
        <f>MID(I250,9,35)</f>
        <v>El Cañaveral</v>
      </c>
      <c r="I250" s="33" t="s">
        <v>162</v>
      </c>
    </row>
    <row r="251" spans="1:9" ht="12.75">
      <c r="A251">
        <v>2020</v>
      </c>
      <c r="B251" s="53">
        <v>43831</v>
      </c>
      <c r="C251" s="53">
        <v>44196</v>
      </c>
      <c r="D251" s="52" t="s">
        <v>3</v>
      </c>
      <c r="F251">
        <v>28698</v>
      </c>
      <c r="G251" s="52" t="s">
        <v>179</v>
      </c>
      <c r="H251" s="15" t="str">
        <f>MID(I251,9,35)</f>
        <v>Simancas</v>
      </c>
      <c r="I251" s="33" t="s">
        <v>142</v>
      </c>
    </row>
    <row r="252" spans="1:9" ht="12.75">
      <c r="A252">
        <v>2020</v>
      </c>
      <c r="B252" s="53">
        <v>43831</v>
      </c>
      <c r="C252" s="53">
        <v>44196</v>
      </c>
      <c r="D252" s="52" t="s">
        <v>3</v>
      </c>
      <c r="F252">
        <v>9342</v>
      </c>
      <c r="G252" s="52" t="s">
        <v>179</v>
      </c>
      <c r="H252" s="15" t="str">
        <f>MID(I252,9,35)</f>
        <v>Hellín</v>
      </c>
      <c r="I252" s="33" t="s">
        <v>143</v>
      </c>
    </row>
    <row r="253" spans="1:9" ht="12.75">
      <c r="A253">
        <v>2020</v>
      </c>
      <c r="B253" s="53">
        <v>43831</v>
      </c>
      <c r="C253" s="53">
        <v>44196</v>
      </c>
      <c r="D253" s="52" t="s">
        <v>3</v>
      </c>
      <c r="F253">
        <v>8874</v>
      </c>
      <c r="G253" s="52" t="s">
        <v>179</v>
      </c>
      <c r="H253" s="15" t="str">
        <f>MID(I253,9,35)</f>
        <v>Amposta</v>
      </c>
      <c r="I253" s="33" t="s">
        <v>144</v>
      </c>
    </row>
    <row r="254" spans="1:9" ht="12.75">
      <c r="A254">
        <v>2020</v>
      </c>
      <c r="B254" s="53">
        <v>43831</v>
      </c>
      <c r="C254" s="53">
        <v>44196</v>
      </c>
      <c r="D254" s="52" t="s">
        <v>3</v>
      </c>
      <c r="F254">
        <v>24692</v>
      </c>
      <c r="G254" s="52" t="s">
        <v>179</v>
      </c>
      <c r="H254" s="15" t="str">
        <f>MID(I254,9,35)</f>
        <v>Arcos</v>
      </c>
      <c r="I254" s="33" t="s">
        <v>145</v>
      </c>
    </row>
    <row r="255" spans="1:9" ht="12.75">
      <c r="A255">
        <v>2020</v>
      </c>
      <c r="B255" s="53">
        <v>43831</v>
      </c>
      <c r="C255" s="53">
        <v>44196</v>
      </c>
      <c r="D255" s="52" t="s">
        <v>3</v>
      </c>
      <c r="F255">
        <v>31794</v>
      </c>
      <c r="G255" s="52" t="s">
        <v>179</v>
      </c>
      <c r="H255" s="15" t="str">
        <f>MID(I255,9,35)</f>
        <v>Rosas</v>
      </c>
      <c r="I255" s="33" t="s">
        <v>146</v>
      </c>
    </row>
    <row r="256" spans="1:9" ht="12.75">
      <c r="A256">
        <v>2020</v>
      </c>
      <c r="B256" s="53">
        <v>43831</v>
      </c>
      <c r="C256" s="53">
        <v>44196</v>
      </c>
      <c r="D256" s="52" t="s">
        <v>3</v>
      </c>
      <c r="F256">
        <v>17299</v>
      </c>
      <c r="G256" s="52" t="s">
        <v>179</v>
      </c>
      <c r="H256" s="15" t="str">
        <f>MID(I256,9,35)</f>
        <v>Rejas</v>
      </c>
      <c r="I256" s="33" t="s">
        <v>147</v>
      </c>
    </row>
    <row r="257" spans="1:9" ht="12.75">
      <c r="A257">
        <v>2020</v>
      </c>
      <c r="B257" s="53">
        <v>43831</v>
      </c>
      <c r="C257" s="53">
        <v>44196</v>
      </c>
      <c r="D257" s="52" t="s">
        <v>3</v>
      </c>
      <c r="F257">
        <v>29047</v>
      </c>
      <c r="G257" s="52" t="s">
        <v>179</v>
      </c>
      <c r="H257" s="15" t="str">
        <f>MID(I257,9,35)</f>
        <v>Canillejas</v>
      </c>
      <c r="I257" s="33" t="s">
        <v>148</v>
      </c>
    </row>
    <row r="258" spans="1:9" ht="12.75">
      <c r="A258">
        <v>2020</v>
      </c>
      <c r="B258" s="53">
        <v>43831</v>
      </c>
      <c r="C258" s="53">
        <v>44196</v>
      </c>
      <c r="D258" s="52" t="s">
        <v>3</v>
      </c>
      <c r="F258">
        <v>11476</v>
      </c>
      <c r="G258" s="52" t="s">
        <v>179</v>
      </c>
      <c r="H258" s="15" t="str">
        <f>MID(I258,9,35)</f>
        <v>Salvador</v>
      </c>
      <c r="I258" s="33" t="s">
        <v>149</v>
      </c>
    </row>
    <row r="259" spans="1:9" ht="12.75">
      <c r="A259">
        <v>2020</v>
      </c>
      <c r="B259" s="53">
        <v>43831</v>
      </c>
      <c r="C259" s="53">
        <v>44196</v>
      </c>
      <c r="D259" s="52" t="s">
        <v>3</v>
      </c>
      <c r="F259">
        <v>19820</v>
      </c>
      <c r="G259" s="52" t="s">
        <v>179</v>
      </c>
      <c r="H259" s="15" t="str">
        <f>MID(I259,9,35)</f>
        <v>Alameda de Osuna</v>
      </c>
      <c r="I259" s="33" t="s">
        <v>151</v>
      </c>
    </row>
    <row r="260" spans="1:9" ht="12.75">
      <c r="A260">
        <v>2020</v>
      </c>
      <c r="B260" s="53">
        <v>43831</v>
      </c>
      <c r="C260" s="53">
        <v>44196</v>
      </c>
      <c r="D260" s="52" t="s">
        <v>3</v>
      </c>
      <c r="F260">
        <v>1900</v>
      </c>
      <c r="G260" s="52" t="s">
        <v>179</v>
      </c>
      <c r="H260" s="15" t="str">
        <f>MID(I260,9,35)</f>
        <v>Aeropuerto</v>
      </c>
      <c r="I260" s="33" t="s">
        <v>152</v>
      </c>
    </row>
    <row r="261" spans="1:9" ht="12.75">
      <c r="A261">
        <v>2020</v>
      </c>
      <c r="B261" s="53">
        <v>43831</v>
      </c>
      <c r="C261" s="53">
        <v>44196</v>
      </c>
      <c r="D261" s="52" t="s">
        <v>3</v>
      </c>
      <c r="F261">
        <v>7683</v>
      </c>
      <c r="G261" s="52" t="s">
        <v>179</v>
      </c>
      <c r="H261" s="15" t="str">
        <f>MID(I261,9,35)</f>
        <v>Casco Histórico de Barajas</v>
      </c>
      <c r="I261" s="33" t="s">
        <v>153</v>
      </c>
    </row>
    <row r="262" spans="1:9" ht="12.75">
      <c r="A262">
        <v>2020</v>
      </c>
      <c r="B262" s="53">
        <v>43831</v>
      </c>
      <c r="C262" s="53">
        <v>44196</v>
      </c>
      <c r="D262" s="52" t="s">
        <v>3</v>
      </c>
      <c r="F262">
        <v>12853</v>
      </c>
      <c r="G262" s="52" t="s">
        <v>179</v>
      </c>
      <c r="H262" s="15" t="str">
        <f>MID(I262,9,35)</f>
        <v>Timón</v>
      </c>
      <c r="I262" s="33" t="s">
        <v>154</v>
      </c>
    </row>
    <row r="263" spans="1:9" ht="12.75">
      <c r="A263">
        <v>2020</v>
      </c>
      <c r="B263" s="53">
        <v>43831</v>
      </c>
      <c r="C263" s="53">
        <v>44196</v>
      </c>
      <c r="D263" s="52" t="s">
        <v>3</v>
      </c>
      <c r="F263">
        <v>7754</v>
      </c>
      <c r="G263" s="52" t="s">
        <v>179</v>
      </c>
      <c r="H263" s="15" t="str">
        <f>MID(I263,9,35)</f>
        <v>Corralejos</v>
      </c>
      <c r="I263" s="33" t="s">
        <v>155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4"/>
  <sheetViews>
    <sheetView showGridLines="0" zoomScalePageLayoutView="0" workbookViewId="0" topLeftCell="A1">
      <selection activeCell="C5" sqref="C5"/>
    </sheetView>
  </sheetViews>
  <sheetFormatPr defaultColWidth="11.8515625" defaultRowHeight="12.75"/>
  <cols>
    <col min="1" max="1" width="11.8515625" style="1" customWidth="1"/>
    <col min="2" max="2" width="32.140625" style="1" customWidth="1"/>
    <col min="3" max="3" width="23.421875" style="1" customWidth="1"/>
    <col min="4" max="4" width="22.57421875" style="0" customWidth="1"/>
    <col min="5" max="5" width="21.28125" style="41" customWidth="1"/>
    <col min="6" max="16384" width="11.8515625" style="1" customWidth="1"/>
  </cols>
  <sheetData>
    <row r="1" spans="1:5" ht="20.25" thickBot="1" thickTop="1">
      <c r="A1" s="20" t="s">
        <v>4</v>
      </c>
      <c r="B1" s="25" t="s">
        <v>8</v>
      </c>
      <c r="C1" s="2"/>
      <c r="D1" s="21"/>
      <c r="E1" s="39"/>
    </row>
    <row r="2" spans="1:5" ht="12.75" thickBot="1" thickTop="1">
      <c r="A2" s="26" t="s">
        <v>5</v>
      </c>
      <c r="B2" s="3"/>
      <c r="C2" s="3"/>
      <c r="D2" s="22"/>
      <c r="E2" s="40"/>
    </row>
    <row r="3" spans="1:3" ht="14.25" thickBot="1" thickTop="1">
      <c r="A3" s="26" t="s">
        <v>6</v>
      </c>
      <c r="B3" s="4" t="s">
        <v>10</v>
      </c>
      <c r="C3" s="4"/>
    </row>
    <row r="4" spans="2:5" ht="14.25" customHeight="1" thickTop="1">
      <c r="B4" s="5"/>
      <c r="C4" s="6"/>
      <c r="D4" s="54" t="s">
        <v>166</v>
      </c>
      <c r="E4" s="55"/>
    </row>
    <row r="5" spans="2:5" ht="12.75" customHeight="1">
      <c r="B5" s="7"/>
      <c r="C5" s="8" t="s">
        <v>165</v>
      </c>
      <c r="D5" s="9" t="s">
        <v>0</v>
      </c>
      <c r="E5" s="42"/>
    </row>
    <row r="6" spans="2:5" ht="11.25">
      <c r="B6" s="10" t="s">
        <v>7</v>
      </c>
      <c r="C6" s="11" t="s">
        <v>1</v>
      </c>
      <c r="D6" s="12" t="s">
        <v>2</v>
      </c>
      <c r="E6" s="49" t="s">
        <v>3</v>
      </c>
    </row>
    <row r="7" spans="2:5" ht="11.25">
      <c r="B7" s="13"/>
      <c r="C7" s="14"/>
      <c r="D7" s="14"/>
      <c r="E7" s="43"/>
    </row>
    <row r="8" spans="2:5" s="16" customFormat="1" ht="11.25">
      <c r="B8" s="28" t="s">
        <v>9</v>
      </c>
      <c r="C8" s="27">
        <v>60445.51546268358</v>
      </c>
      <c r="D8" s="15">
        <f>E8/C8</f>
        <v>55.16918789548112</v>
      </c>
      <c r="E8" s="48">
        <v>3334730</v>
      </c>
    </row>
    <row r="9" spans="2:5" ht="11.25">
      <c r="B9" s="28"/>
      <c r="C9" s="27"/>
      <c r="D9" s="14"/>
      <c r="E9" s="47"/>
    </row>
    <row r="10" spans="2:5" s="16" customFormat="1" ht="11.25">
      <c r="B10" s="29" t="s">
        <v>11</v>
      </c>
      <c r="C10" s="27">
        <v>522.824621065658</v>
      </c>
      <c r="D10" s="15">
        <f>E10/C10</f>
        <v>268.6809196431454</v>
      </c>
      <c r="E10" s="48">
        <v>140473</v>
      </c>
    </row>
    <row r="11" spans="2:5" ht="11.25">
      <c r="B11" s="30" t="s">
        <v>12</v>
      </c>
      <c r="C11" s="17">
        <v>146.990605229312</v>
      </c>
      <c r="D11" s="15">
        <f aca="true" t="shared" si="0" ref="D11:D74">E11/C11</f>
        <v>160.50685663341446</v>
      </c>
      <c r="E11" s="47">
        <v>23593</v>
      </c>
    </row>
    <row r="12" spans="2:5" ht="11.25">
      <c r="B12" s="30" t="s">
        <v>13</v>
      </c>
      <c r="C12" s="17">
        <v>103.3724333116</v>
      </c>
      <c r="D12" s="15">
        <f t="shared" si="0"/>
        <v>455.1310102005742</v>
      </c>
      <c r="E12" s="47">
        <v>47048</v>
      </c>
    </row>
    <row r="13" spans="2:5" ht="11.25">
      <c r="B13" s="30" t="s">
        <v>14</v>
      </c>
      <c r="C13" s="17">
        <v>59.187425584024005</v>
      </c>
      <c r="D13" s="15">
        <f t="shared" si="0"/>
        <v>181.98122141178803</v>
      </c>
      <c r="E13" s="47">
        <v>10771</v>
      </c>
    </row>
    <row r="14" spans="2:5" ht="11.25">
      <c r="B14" s="30" t="s">
        <v>15</v>
      </c>
      <c r="C14" s="17">
        <v>73.94140140767999</v>
      </c>
      <c r="D14" s="15">
        <f t="shared" si="0"/>
        <v>243.7200223003649</v>
      </c>
      <c r="E14" s="47">
        <v>18021</v>
      </c>
    </row>
    <row r="15" spans="2:5" ht="11.25">
      <c r="B15" s="30" t="s">
        <v>16</v>
      </c>
      <c r="C15" s="17">
        <v>94.80267129676</v>
      </c>
      <c r="D15" s="15">
        <f t="shared" si="0"/>
        <v>352.50061567771564</v>
      </c>
      <c r="E15" s="47">
        <v>33418</v>
      </c>
    </row>
    <row r="16" spans="2:5" ht="11.25">
      <c r="B16" s="30" t="s">
        <v>17</v>
      </c>
      <c r="C16" s="17">
        <v>44.530084236282</v>
      </c>
      <c r="D16" s="15">
        <f t="shared" si="0"/>
        <v>171.16518261130494</v>
      </c>
      <c r="E16" s="47">
        <v>7622</v>
      </c>
    </row>
    <row r="17" spans="2:5" ht="11.25">
      <c r="B17" s="31"/>
      <c r="D17" s="15"/>
      <c r="E17" s="47"/>
    </row>
    <row r="18" spans="2:5" s="16" customFormat="1" ht="11.25">
      <c r="B18" s="29" t="s">
        <v>18</v>
      </c>
      <c r="C18" s="27">
        <v>646.217608174584</v>
      </c>
      <c r="D18" s="15">
        <f t="shared" si="0"/>
        <v>240.87861121535153</v>
      </c>
      <c r="E18" s="48">
        <v>155660</v>
      </c>
    </row>
    <row r="19" spans="2:5" ht="11.25">
      <c r="B19" s="30" t="s">
        <v>19</v>
      </c>
      <c r="C19" s="17">
        <v>96.767864747792</v>
      </c>
      <c r="D19" s="15">
        <f t="shared" si="0"/>
        <v>236.73148167220154</v>
      </c>
      <c r="E19" s="47">
        <v>22908</v>
      </c>
    </row>
    <row r="20" spans="2:5" ht="11.25">
      <c r="B20" s="30" t="s">
        <v>20</v>
      </c>
      <c r="C20" s="17">
        <v>107.34378673558801</v>
      </c>
      <c r="D20" s="15">
        <f t="shared" si="0"/>
        <v>343.9602898577374</v>
      </c>
      <c r="E20" s="47">
        <v>36922</v>
      </c>
    </row>
    <row r="21" spans="2:5" ht="11.25">
      <c r="B21" s="30" t="s">
        <v>21</v>
      </c>
      <c r="C21" s="17">
        <v>56.778700814592</v>
      </c>
      <c r="D21" s="15">
        <f t="shared" si="0"/>
        <v>357.29947513674506</v>
      </c>
      <c r="E21" s="47">
        <v>20287</v>
      </c>
    </row>
    <row r="22" spans="2:5" ht="11.25">
      <c r="B22" s="30" t="s">
        <v>22</v>
      </c>
      <c r="C22" s="17">
        <v>141.447059518336</v>
      </c>
      <c r="D22" s="15">
        <f t="shared" si="0"/>
        <v>140.0523988795398</v>
      </c>
      <c r="E22" s="47">
        <v>19810</v>
      </c>
    </row>
    <row r="23" spans="2:5" ht="11.25">
      <c r="B23" s="30" t="s">
        <v>23</v>
      </c>
      <c r="C23" s="17">
        <v>105.46787929686799</v>
      </c>
      <c r="D23" s="15">
        <f t="shared" si="0"/>
        <v>267.69287662009924</v>
      </c>
      <c r="E23" s="47">
        <v>28233</v>
      </c>
    </row>
    <row r="24" spans="2:5" ht="11.25">
      <c r="B24" s="30" t="s">
        <v>24</v>
      </c>
      <c r="C24" s="17">
        <v>64.844255555128</v>
      </c>
      <c r="D24" s="15">
        <f t="shared" si="0"/>
        <v>405.41756204834735</v>
      </c>
      <c r="E24" s="47">
        <v>26289</v>
      </c>
    </row>
    <row r="25" spans="2:5" ht="11.25">
      <c r="B25" s="30" t="s">
        <v>25</v>
      </c>
      <c r="C25" s="17">
        <v>73.56806150628</v>
      </c>
      <c r="D25" s="15">
        <f t="shared" si="0"/>
        <v>16.460947525396264</v>
      </c>
      <c r="E25" s="47">
        <v>1211</v>
      </c>
    </row>
    <row r="26" spans="2:5" ht="11.25">
      <c r="B26" s="31"/>
      <c r="D26" s="15"/>
      <c r="E26" s="47"/>
    </row>
    <row r="27" spans="2:5" s="16" customFormat="1" ht="11.25">
      <c r="B27" s="29" t="s">
        <v>26</v>
      </c>
      <c r="C27" s="27">
        <v>546.621116682436</v>
      </c>
      <c r="D27" s="15">
        <f t="shared" si="0"/>
        <v>220.2732319065362</v>
      </c>
      <c r="E27" s="48">
        <v>120406</v>
      </c>
    </row>
    <row r="28" spans="2:5" ht="11.25">
      <c r="B28" s="30" t="s">
        <v>27</v>
      </c>
      <c r="C28" s="17">
        <v>75.825032501034</v>
      </c>
      <c r="D28" s="15">
        <f t="shared" si="0"/>
        <v>445.3278671465064</v>
      </c>
      <c r="E28" s="47">
        <v>33767</v>
      </c>
    </row>
    <row r="29" spans="2:5" ht="11.25">
      <c r="B29" s="30" t="s">
        <v>28</v>
      </c>
      <c r="C29" s="17">
        <v>64.078918475628</v>
      </c>
      <c r="D29" s="15">
        <f t="shared" si="0"/>
        <v>293.15413628812655</v>
      </c>
      <c r="E29" s="47">
        <v>18785</v>
      </c>
    </row>
    <row r="30" spans="2:5" ht="11.25">
      <c r="B30" s="30" t="s">
        <v>29</v>
      </c>
      <c r="C30" s="17">
        <v>102.552426655744</v>
      </c>
      <c r="D30" s="15">
        <f t="shared" si="0"/>
        <v>227.72742451425876</v>
      </c>
      <c r="E30" s="47">
        <v>23354</v>
      </c>
    </row>
    <row r="31" spans="2:5" ht="11.25">
      <c r="B31" s="30" t="s">
        <v>30</v>
      </c>
      <c r="C31" s="17">
        <v>49.196866521932</v>
      </c>
      <c r="D31" s="15">
        <f t="shared" si="0"/>
        <v>447.0406665065854</v>
      </c>
      <c r="E31" s="47">
        <v>21993</v>
      </c>
    </row>
    <row r="32" spans="2:5" ht="11.25">
      <c r="B32" s="30" t="s">
        <v>31</v>
      </c>
      <c r="C32" s="17">
        <v>190.63981209984001</v>
      </c>
      <c r="D32" s="15">
        <f t="shared" si="0"/>
        <v>36.95975107397786</v>
      </c>
      <c r="E32" s="47">
        <v>7046</v>
      </c>
    </row>
    <row r="33" spans="2:5" ht="11.25">
      <c r="B33" s="30" t="s">
        <v>32</v>
      </c>
      <c r="C33" s="17">
        <v>64.328060428258</v>
      </c>
      <c r="D33" s="15">
        <f t="shared" si="0"/>
        <v>240.3461241807984</v>
      </c>
      <c r="E33" s="47">
        <v>15461</v>
      </c>
    </row>
    <row r="34" spans="2:5" ht="11.25">
      <c r="B34" s="31"/>
      <c r="D34" s="15"/>
      <c r="E34" s="47"/>
    </row>
    <row r="35" spans="2:5" s="16" customFormat="1" ht="11.25">
      <c r="B35" s="29" t="s">
        <v>33</v>
      </c>
      <c r="C35" s="27">
        <v>539.2403670917039</v>
      </c>
      <c r="D35" s="15">
        <f t="shared" si="0"/>
        <v>274.18941352151364</v>
      </c>
      <c r="E35" s="48">
        <v>147854</v>
      </c>
    </row>
    <row r="36" spans="2:5" ht="11.25">
      <c r="B36" s="30" t="s">
        <v>34</v>
      </c>
      <c r="C36" s="17">
        <v>87.31449508745601</v>
      </c>
      <c r="D36" s="15">
        <f t="shared" si="0"/>
        <v>181.4818946628314</v>
      </c>
      <c r="E36" s="47">
        <v>15846</v>
      </c>
    </row>
    <row r="37" spans="2:5" ht="11.25">
      <c r="B37" s="30" t="s">
        <v>35</v>
      </c>
      <c r="C37" s="17">
        <v>77.02935807441199</v>
      </c>
      <c r="D37" s="15">
        <f t="shared" si="0"/>
        <v>388.74788455425653</v>
      </c>
      <c r="E37" s="47">
        <v>29945</v>
      </c>
    </row>
    <row r="38" spans="2:5" ht="11.25">
      <c r="B38" s="30" t="s">
        <v>36</v>
      </c>
      <c r="C38" s="17">
        <v>85.25757855692</v>
      </c>
      <c r="D38" s="15">
        <f t="shared" si="0"/>
        <v>249.23297564466554</v>
      </c>
      <c r="E38" s="47">
        <v>21249</v>
      </c>
    </row>
    <row r="39" spans="2:5" ht="11.25">
      <c r="B39" s="30" t="s">
        <v>37</v>
      </c>
      <c r="C39" s="17">
        <v>160.27896778132</v>
      </c>
      <c r="D39" s="15">
        <f t="shared" si="0"/>
        <v>263.95228635188795</v>
      </c>
      <c r="E39" s="47">
        <v>42306</v>
      </c>
    </row>
    <row r="40" spans="2:5" ht="11.25">
      <c r="B40" s="30" t="s">
        <v>38</v>
      </c>
      <c r="C40" s="17">
        <v>52.021447182108005</v>
      </c>
      <c r="D40" s="15">
        <f t="shared" si="0"/>
        <v>407.7356772822576</v>
      </c>
      <c r="E40" s="47">
        <v>21211</v>
      </c>
    </row>
    <row r="41" spans="2:5" ht="11.25">
      <c r="B41" s="30" t="s">
        <v>39</v>
      </c>
      <c r="C41" s="17">
        <v>77.338520409488</v>
      </c>
      <c r="D41" s="15">
        <f t="shared" si="0"/>
        <v>223.65310208181822</v>
      </c>
      <c r="E41" s="47">
        <v>17297</v>
      </c>
    </row>
    <row r="42" spans="2:5" ht="11.25">
      <c r="B42" s="31"/>
      <c r="D42" s="15"/>
      <c r="E42" s="47"/>
    </row>
    <row r="43" spans="2:5" s="16" customFormat="1" ht="11.25">
      <c r="B43" s="29" t="s">
        <v>40</v>
      </c>
      <c r="C43" s="27">
        <v>917.548178554028</v>
      </c>
      <c r="D43" s="15">
        <f t="shared" si="0"/>
        <v>160.81008436257468</v>
      </c>
      <c r="E43" s="48">
        <v>147551</v>
      </c>
    </row>
    <row r="44" spans="2:5" ht="11.25">
      <c r="B44" s="30" t="s">
        <v>41</v>
      </c>
      <c r="C44" s="17">
        <v>170.923310074128</v>
      </c>
      <c r="D44" s="15">
        <f t="shared" si="0"/>
        <v>101.99311019918497</v>
      </c>
      <c r="E44" s="47">
        <v>17433</v>
      </c>
    </row>
    <row r="45" spans="2:5" ht="11.25">
      <c r="B45" s="30" t="s">
        <v>42</v>
      </c>
      <c r="C45" s="17">
        <v>104.005827723664</v>
      </c>
      <c r="D45" s="15">
        <f t="shared" si="0"/>
        <v>355.172405320853</v>
      </c>
      <c r="E45" s="47">
        <v>36940</v>
      </c>
    </row>
    <row r="46" spans="2:5" ht="11.25">
      <c r="B46" s="30" t="s">
        <v>43</v>
      </c>
      <c r="C46" s="17">
        <v>76.230933809844</v>
      </c>
      <c r="D46" s="15">
        <f t="shared" si="0"/>
        <v>247.83902092985082</v>
      </c>
      <c r="E46" s="47">
        <v>18893</v>
      </c>
    </row>
    <row r="47" spans="2:5" ht="11.25">
      <c r="B47" s="30" t="s">
        <v>44</v>
      </c>
      <c r="C47" s="17">
        <v>171.252313874008</v>
      </c>
      <c r="D47" s="15">
        <f t="shared" si="0"/>
        <v>187.1040412544359</v>
      </c>
      <c r="E47" s="47">
        <v>32042</v>
      </c>
    </row>
    <row r="48" spans="2:5" ht="11.25">
      <c r="B48" s="30" t="s">
        <v>45</v>
      </c>
      <c r="C48" s="17">
        <v>179.00944047075998</v>
      </c>
      <c r="D48" s="15">
        <f t="shared" si="0"/>
        <v>139.7412333909062</v>
      </c>
      <c r="E48" s="47">
        <v>25015</v>
      </c>
    </row>
    <row r="49" spans="2:5" ht="11.25">
      <c r="B49" s="30" t="s">
        <v>46</v>
      </c>
      <c r="C49" s="17">
        <v>216.126352601624</v>
      </c>
      <c r="D49" s="15">
        <f t="shared" si="0"/>
        <v>79.71263010094654</v>
      </c>
      <c r="E49" s="47">
        <v>17228</v>
      </c>
    </row>
    <row r="50" spans="2:5" ht="11.25">
      <c r="B50" s="31"/>
      <c r="D50" s="15"/>
      <c r="E50" s="47"/>
    </row>
    <row r="51" spans="2:5" ht="11.25">
      <c r="B51" s="29" t="s">
        <v>47</v>
      </c>
      <c r="C51" s="27">
        <v>537.472491634551</v>
      </c>
      <c r="D51" s="15">
        <f t="shared" si="0"/>
        <v>300.1325695933163</v>
      </c>
      <c r="E51" s="48">
        <v>161313</v>
      </c>
    </row>
    <row r="52" spans="2:5" ht="11.25">
      <c r="B52" s="30" t="s">
        <v>48</v>
      </c>
      <c r="C52" s="17">
        <v>71.516994725864</v>
      </c>
      <c r="D52" s="15">
        <f t="shared" si="0"/>
        <v>418.0125313513562</v>
      </c>
      <c r="E52" s="47">
        <v>29895</v>
      </c>
    </row>
    <row r="53" spans="2:5" ht="11.25">
      <c r="B53" s="30" t="s">
        <v>49</v>
      </c>
      <c r="C53" s="17">
        <v>118.503406501088</v>
      </c>
      <c r="D53" s="15">
        <f t="shared" si="0"/>
        <v>296.97036599261725</v>
      </c>
      <c r="E53" s="47">
        <v>35192</v>
      </c>
    </row>
    <row r="54" spans="2:5" ht="11.25">
      <c r="B54" s="30" t="s">
        <v>50</v>
      </c>
      <c r="C54" s="17">
        <v>70.46815191036801</v>
      </c>
      <c r="D54" s="15">
        <f t="shared" si="0"/>
        <v>295.6654805776812</v>
      </c>
      <c r="E54" s="47">
        <v>20835</v>
      </c>
    </row>
    <row r="55" spans="2:5" ht="11.25">
      <c r="B55" s="30" t="s">
        <v>51</v>
      </c>
      <c r="C55" s="17">
        <v>99.936729626019</v>
      </c>
      <c r="D55" s="15">
        <f t="shared" si="0"/>
        <v>230.175632983802</v>
      </c>
      <c r="E55" s="47">
        <v>23003</v>
      </c>
    </row>
    <row r="56" spans="2:5" ht="11.25">
      <c r="B56" s="30" t="s">
        <v>52</v>
      </c>
      <c r="C56" s="17">
        <v>116.34087316177201</v>
      </c>
      <c r="D56" s="15">
        <f t="shared" si="0"/>
        <v>228.16572781853864</v>
      </c>
      <c r="E56" s="47">
        <v>26545</v>
      </c>
    </row>
    <row r="57" spans="2:5" ht="11.25">
      <c r="B57" s="30" t="s">
        <v>53</v>
      </c>
      <c r="C57" s="17">
        <v>60.70633570944</v>
      </c>
      <c r="D57" s="15">
        <f t="shared" si="0"/>
        <v>425.7051541323939</v>
      </c>
      <c r="E57" s="47">
        <v>25843</v>
      </c>
    </row>
    <row r="58" spans="2:5" ht="11.25">
      <c r="B58" s="30"/>
      <c r="D58" s="15"/>
      <c r="E58" s="47"/>
    </row>
    <row r="59" spans="2:5" ht="11.25">
      <c r="B59" s="32" t="s">
        <v>54</v>
      </c>
      <c r="C59" s="27">
        <v>467.91849918841393</v>
      </c>
      <c r="D59" s="15">
        <f t="shared" si="0"/>
        <v>301.04815313847706</v>
      </c>
      <c r="E59" s="48">
        <v>140866</v>
      </c>
    </row>
    <row r="60" spans="2:5" ht="11.25" customHeight="1">
      <c r="B60" s="33" t="s">
        <v>55</v>
      </c>
      <c r="C60" s="17">
        <v>50.647791001824</v>
      </c>
      <c r="D60" s="15">
        <f t="shared" si="0"/>
        <v>460.612388784337</v>
      </c>
      <c r="E60" s="47">
        <v>23329</v>
      </c>
    </row>
    <row r="61" spans="2:5" ht="11.25">
      <c r="B61" s="33" t="s">
        <v>56</v>
      </c>
      <c r="C61" s="17">
        <v>57.822969918032</v>
      </c>
      <c r="D61" s="15">
        <f t="shared" si="0"/>
        <v>427.2350596141914</v>
      </c>
      <c r="E61" s="47">
        <v>24704</v>
      </c>
    </row>
    <row r="62" spans="2:5" ht="11.25">
      <c r="B62" s="33" t="s">
        <v>57</v>
      </c>
      <c r="C62" s="17">
        <v>61.187836268496</v>
      </c>
      <c r="D62" s="15">
        <f t="shared" si="0"/>
        <v>408.9538301403163</v>
      </c>
      <c r="E62" s="47">
        <v>25023</v>
      </c>
    </row>
    <row r="63" spans="2:5" ht="11.25">
      <c r="B63" s="33" t="s">
        <v>58</v>
      </c>
      <c r="C63" s="17">
        <v>93.794041448752</v>
      </c>
      <c r="D63" s="15">
        <f t="shared" si="0"/>
        <v>211.50597301897113</v>
      </c>
      <c r="E63" s="47">
        <v>19838</v>
      </c>
    </row>
    <row r="64" spans="2:5" ht="11.25">
      <c r="B64" s="33" t="s">
        <v>59</v>
      </c>
      <c r="C64" s="17">
        <v>97.541988364736</v>
      </c>
      <c r="D64" s="15">
        <f t="shared" si="0"/>
        <v>282.63725665415</v>
      </c>
      <c r="E64" s="47">
        <v>27569</v>
      </c>
    </row>
    <row r="65" spans="2:5" ht="11.25">
      <c r="B65" s="33" t="s">
        <v>60</v>
      </c>
      <c r="C65" s="17">
        <v>106.92387218657399</v>
      </c>
      <c r="D65" s="15">
        <f t="shared" si="0"/>
        <v>190.81800521027077</v>
      </c>
      <c r="E65" s="47">
        <v>20403</v>
      </c>
    </row>
    <row r="66" spans="2:5" ht="11.25">
      <c r="B66" s="32"/>
      <c r="D66" s="15"/>
      <c r="E66" s="47"/>
    </row>
    <row r="67" spans="2:5" s="16" customFormat="1" ht="11.25">
      <c r="B67" s="32" t="s">
        <v>61</v>
      </c>
      <c r="C67" s="27">
        <v>23783.837075376294</v>
      </c>
      <c r="D67" s="15">
        <f t="shared" si="0"/>
        <v>10.510204859198275</v>
      </c>
      <c r="E67" s="48">
        <v>249973</v>
      </c>
    </row>
    <row r="68" spans="2:5" ht="11.25">
      <c r="B68" s="33" t="s">
        <v>62</v>
      </c>
      <c r="C68" s="17">
        <v>18758.337706562623</v>
      </c>
      <c r="D68" s="15">
        <f t="shared" si="0"/>
        <v>0.18509102748402473</v>
      </c>
      <c r="E68" s="47">
        <v>3472</v>
      </c>
    </row>
    <row r="69" spans="2:5" ht="11.25" customHeight="1">
      <c r="B69" s="33" t="s">
        <v>63</v>
      </c>
      <c r="C69" s="17">
        <v>138.264371464866</v>
      </c>
      <c r="D69" s="15">
        <f t="shared" si="0"/>
        <v>23.925180181653573</v>
      </c>
      <c r="E69" s="47">
        <v>3308</v>
      </c>
    </row>
    <row r="70" spans="2:5" ht="11.25">
      <c r="B70" s="33" t="s">
        <v>64</v>
      </c>
      <c r="C70" s="17">
        <v>288.7271496108025</v>
      </c>
      <c r="D70" s="15">
        <f t="shared" si="0"/>
        <v>155.6417540247787</v>
      </c>
      <c r="E70" s="47">
        <v>44938</v>
      </c>
    </row>
    <row r="71" spans="2:5" ht="11.25">
      <c r="B71" s="33" t="s">
        <v>65</v>
      </c>
      <c r="C71" s="17">
        <v>136.321190087464</v>
      </c>
      <c r="D71" s="15">
        <f t="shared" si="0"/>
        <v>343.71032097018605</v>
      </c>
      <c r="E71" s="47">
        <v>46855</v>
      </c>
    </row>
    <row r="72" spans="2:5" ht="11.25">
      <c r="B72" s="33" t="s">
        <v>66</v>
      </c>
      <c r="C72" s="17">
        <v>215.47549066702598</v>
      </c>
      <c r="D72" s="15">
        <f t="shared" si="0"/>
        <v>156.138407648367</v>
      </c>
      <c r="E72" s="47">
        <v>33644</v>
      </c>
    </row>
    <row r="73" spans="2:5" ht="11.25">
      <c r="B73" s="33" t="s">
        <v>67</v>
      </c>
      <c r="C73" s="17">
        <v>898.1228430068251</v>
      </c>
      <c r="D73" s="15">
        <f t="shared" si="0"/>
        <v>72.00351322041652</v>
      </c>
      <c r="E73" s="47">
        <v>64668</v>
      </c>
    </row>
    <row r="74" spans="2:5" ht="11.25">
      <c r="B74" s="33" t="s">
        <v>68</v>
      </c>
      <c r="C74" s="17">
        <v>699.279567253732</v>
      </c>
      <c r="D74" s="15">
        <f t="shared" si="0"/>
        <v>48.68725127163123</v>
      </c>
      <c r="E74" s="47">
        <v>34046</v>
      </c>
    </row>
    <row r="75" spans="2:5" ht="12" customHeight="1">
      <c r="B75" s="33" t="s">
        <v>69</v>
      </c>
      <c r="C75" s="17">
        <v>2649.308756722954</v>
      </c>
      <c r="D75" s="15">
        <f aca="true" t="shared" si="1" ref="D75:D138">E75/C75</f>
        <v>7.187535220905653</v>
      </c>
      <c r="E75" s="47">
        <v>19042</v>
      </c>
    </row>
    <row r="76" spans="2:5" ht="11.25">
      <c r="B76" s="32"/>
      <c r="D76" s="15"/>
      <c r="E76" s="47"/>
    </row>
    <row r="77" spans="2:5" s="16" customFormat="1" ht="11.25">
      <c r="B77" s="32" t="s">
        <v>70</v>
      </c>
      <c r="C77" s="27">
        <v>4653.113563119693</v>
      </c>
      <c r="D77" s="15">
        <f t="shared" si="1"/>
        <v>26.15087690196353</v>
      </c>
      <c r="E77" s="48">
        <v>121683</v>
      </c>
    </row>
    <row r="78" spans="2:5" ht="11.25">
      <c r="B78" s="33" t="s">
        <v>71</v>
      </c>
      <c r="C78" s="17">
        <v>1746.0617636512802</v>
      </c>
      <c r="D78" s="15">
        <f t="shared" si="1"/>
        <v>7.560442748826196</v>
      </c>
      <c r="E78" s="47">
        <v>13201</v>
      </c>
    </row>
    <row r="79" spans="2:5" ht="11.25">
      <c r="B79" s="33" t="s">
        <v>72</v>
      </c>
      <c r="C79" s="17">
        <v>75.753116590336</v>
      </c>
      <c r="D79" s="15">
        <f t="shared" si="1"/>
        <v>322.4025769405202</v>
      </c>
      <c r="E79" s="47">
        <v>24423</v>
      </c>
    </row>
    <row r="80" spans="2:5" ht="11.25">
      <c r="B80" s="33" t="s">
        <v>73</v>
      </c>
      <c r="C80" s="17">
        <v>1425.085306374464</v>
      </c>
      <c r="D80" s="15">
        <f t="shared" si="1"/>
        <v>11.504574446641548</v>
      </c>
      <c r="E80" s="47">
        <v>16395</v>
      </c>
    </row>
    <row r="81" spans="2:5" ht="11.25">
      <c r="B81" s="33" t="s">
        <v>74</v>
      </c>
      <c r="C81" s="17">
        <v>139.745561392116</v>
      </c>
      <c r="D81" s="15">
        <f t="shared" si="1"/>
        <v>217.57399445901365</v>
      </c>
      <c r="E81" s="47">
        <v>30405</v>
      </c>
    </row>
    <row r="82" spans="2:5" ht="11.25">
      <c r="B82" s="33" t="s">
        <v>75</v>
      </c>
      <c r="C82" s="17">
        <v>330.246216953712</v>
      </c>
      <c r="D82" s="15">
        <f t="shared" si="1"/>
        <v>21.0661005118345</v>
      </c>
      <c r="E82" s="47">
        <v>6957</v>
      </c>
    </row>
    <row r="83" spans="2:5" ht="11.25">
      <c r="B83" s="33" t="s">
        <v>76</v>
      </c>
      <c r="C83" s="17">
        <v>352.817450832312</v>
      </c>
      <c r="D83" s="15">
        <f t="shared" si="1"/>
        <v>7.933281059077535</v>
      </c>
      <c r="E83" s="47">
        <v>2799</v>
      </c>
    </row>
    <row r="84" spans="2:5" ht="11.25">
      <c r="B84" s="33" t="s">
        <v>77</v>
      </c>
      <c r="C84" s="17">
        <v>583.404147325473</v>
      </c>
      <c r="D84" s="15">
        <f t="shared" si="1"/>
        <v>47.14227714369754</v>
      </c>
      <c r="E84" s="47">
        <v>27503</v>
      </c>
    </row>
    <row r="85" spans="2:5" ht="11.25">
      <c r="B85" s="34"/>
      <c r="D85" s="15"/>
      <c r="E85" s="47"/>
    </row>
    <row r="86" spans="2:5" s="16" customFormat="1" ht="11.25">
      <c r="B86" s="32" t="s">
        <v>78</v>
      </c>
      <c r="C86" s="27">
        <v>2542.720299184849</v>
      </c>
      <c r="D86" s="15">
        <f t="shared" si="1"/>
        <v>95.2283269526835</v>
      </c>
      <c r="E86" s="48">
        <v>242139</v>
      </c>
    </row>
    <row r="87" spans="2:5" ht="11.25">
      <c r="B87" s="33" t="s">
        <v>157</v>
      </c>
      <c r="C87" s="17">
        <v>129.199885169424</v>
      </c>
      <c r="D87" s="15">
        <f t="shared" si="1"/>
        <v>137.27566380374262</v>
      </c>
      <c r="E87" s="47">
        <v>17736</v>
      </c>
    </row>
    <row r="88" spans="2:5" ht="11.25">
      <c r="B88" s="33" t="s">
        <v>79</v>
      </c>
      <c r="C88" s="17">
        <v>137.529759211456</v>
      </c>
      <c r="D88" s="15">
        <f t="shared" si="1"/>
        <v>308.0206076334882</v>
      </c>
      <c r="E88" s="47">
        <v>42362</v>
      </c>
    </row>
    <row r="89" spans="2:5" ht="11.25">
      <c r="B89" s="33" t="s">
        <v>80</v>
      </c>
      <c r="C89" s="17">
        <v>167.899524798162</v>
      </c>
      <c r="D89" s="15">
        <f t="shared" si="1"/>
        <v>219.07745149498282</v>
      </c>
      <c r="E89" s="47">
        <v>36783</v>
      </c>
    </row>
    <row r="90" spans="2:5" ht="11.25">
      <c r="B90" s="33" t="s">
        <v>81</v>
      </c>
      <c r="C90" s="17">
        <v>284.980995740856</v>
      </c>
      <c r="D90" s="15">
        <f t="shared" si="1"/>
        <v>236.5701608443594</v>
      </c>
      <c r="E90" s="47">
        <v>67418</v>
      </c>
    </row>
    <row r="91" spans="2:5" ht="11.25">
      <c r="B91" s="33" t="s">
        <v>82</v>
      </c>
      <c r="C91" s="17">
        <v>919.137992496199</v>
      </c>
      <c r="D91" s="15">
        <f t="shared" si="1"/>
        <v>21.59414599552861</v>
      </c>
      <c r="E91" s="47">
        <v>19848</v>
      </c>
    </row>
    <row r="92" spans="2:5" ht="12.75" customHeight="1">
      <c r="B92" s="33" t="s">
        <v>83</v>
      </c>
      <c r="C92" s="17">
        <v>543.011864064064</v>
      </c>
      <c r="D92" s="15">
        <f t="shared" si="1"/>
        <v>10.830334269282496</v>
      </c>
      <c r="E92" s="47">
        <v>5881</v>
      </c>
    </row>
    <row r="93" spans="2:5" ht="11.25">
      <c r="B93" s="33" t="s">
        <v>84</v>
      </c>
      <c r="C93" s="17">
        <v>360.960277704688</v>
      </c>
      <c r="D93" s="15">
        <f t="shared" si="1"/>
        <v>144.36768591649164</v>
      </c>
      <c r="E93" s="47">
        <v>52111</v>
      </c>
    </row>
    <row r="94" spans="2:5" ht="11.25">
      <c r="B94" s="31"/>
      <c r="D94" s="15"/>
      <c r="E94" s="47"/>
    </row>
    <row r="95" spans="2:5" s="16" customFormat="1" ht="11.25">
      <c r="B95" s="32" t="s">
        <v>85</v>
      </c>
      <c r="C95" s="27">
        <v>1404.8315911140267</v>
      </c>
      <c r="D95" s="15">
        <f t="shared" si="1"/>
        <v>185.2150831785221</v>
      </c>
      <c r="E95" s="48">
        <v>260196</v>
      </c>
    </row>
    <row r="96" spans="2:5" ht="11.25">
      <c r="B96" s="33" t="s">
        <v>86</v>
      </c>
      <c r="C96" s="17">
        <v>66.609619398272</v>
      </c>
      <c r="D96" s="15">
        <f t="shared" si="1"/>
        <v>345.31048529901517</v>
      </c>
      <c r="E96" s="47">
        <v>23001</v>
      </c>
    </row>
    <row r="97" spans="2:5" ht="11.25">
      <c r="B97" s="33" t="s">
        <v>87</v>
      </c>
      <c r="C97" s="17">
        <v>110.72862796236801</v>
      </c>
      <c r="D97" s="15">
        <f t="shared" si="1"/>
        <v>304.17608002373834</v>
      </c>
      <c r="E97" s="47">
        <v>33681</v>
      </c>
    </row>
    <row r="98" spans="2:5" ht="11.25">
      <c r="B98" s="33" t="s">
        <v>88</v>
      </c>
      <c r="C98" s="17">
        <v>189.933182302672</v>
      </c>
      <c r="D98" s="15">
        <f t="shared" si="1"/>
        <v>210.72147328222252</v>
      </c>
      <c r="E98" s="47">
        <v>40023</v>
      </c>
    </row>
    <row r="99" spans="2:5" ht="11.25">
      <c r="B99" s="33" t="s">
        <v>89</v>
      </c>
      <c r="C99" s="17">
        <v>158.922534320896</v>
      </c>
      <c r="D99" s="15">
        <f t="shared" si="1"/>
        <v>299.52958026633377</v>
      </c>
      <c r="E99" s="47">
        <v>47602</v>
      </c>
    </row>
    <row r="100" spans="2:5" ht="11.25">
      <c r="B100" s="33" t="s">
        <v>90</v>
      </c>
      <c r="C100" s="17">
        <v>160.862558242344</v>
      </c>
      <c r="D100" s="15">
        <f t="shared" si="1"/>
        <v>223.37081041486002</v>
      </c>
      <c r="E100" s="47">
        <v>35932</v>
      </c>
    </row>
    <row r="101" spans="2:5" ht="11.25" customHeight="1">
      <c r="B101" s="33" t="s">
        <v>91</v>
      </c>
      <c r="C101" s="17">
        <v>561.3180281847241</v>
      </c>
      <c r="D101" s="15">
        <f t="shared" si="1"/>
        <v>85.5308356214071</v>
      </c>
      <c r="E101" s="47">
        <v>48010</v>
      </c>
    </row>
    <row r="102" spans="2:5" ht="11.25">
      <c r="B102" s="33" t="s">
        <v>92</v>
      </c>
      <c r="C102" s="17">
        <v>156.4570407027505</v>
      </c>
      <c r="D102" s="15">
        <f t="shared" si="1"/>
        <v>204.19023558483025</v>
      </c>
      <c r="E102" s="47">
        <v>31947</v>
      </c>
    </row>
    <row r="103" spans="2:5" ht="11.25">
      <c r="B103" s="34"/>
      <c r="D103" s="15"/>
      <c r="E103" s="47"/>
    </row>
    <row r="104" spans="2:5" s="16" customFormat="1" ht="11.25">
      <c r="B104" s="32" t="s">
        <v>93</v>
      </c>
      <c r="C104" s="27">
        <v>777.771672460469</v>
      </c>
      <c r="D104" s="15">
        <f t="shared" si="1"/>
        <v>183.7222993066294</v>
      </c>
      <c r="E104" s="48">
        <v>142894</v>
      </c>
    </row>
    <row r="105" spans="2:5" ht="11.25">
      <c r="B105" s="33" t="s">
        <v>94</v>
      </c>
      <c r="C105" s="17">
        <v>135.636248982404</v>
      </c>
      <c r="D105" s="15">
        <f t="shared" si="1"/>
        <v>170.84665916267133</v>
      </c>
      <c r="E105" s="47">
        <v>23173</v>
      </c>
    </row>
    <row r="106" spans="2:5" ht="11.25">
      <c r="B106" s="33" t="s">
        <v>95</v>
      </c>
      <c r="C106" s="17">
        <v>138.734953406672</v>
      </c>
      <c r="D106" s="15">
        <f t="shared" si="1"/>
        <v>102.02187446238268</v>
      </c>
      <c r="E106" s="47">
        <v>14154</v>
      </c>
    </row>
    <row r="107" spans="2:5" ht="11.25">
      <c r="B107" s="33" t="s">
        <v>96</v>
      </c>
      <c r="C107" s="17">
        <v>147.53990522654402</v>
      </c>
      <c r="D107" s="15">
        <f t="shared" si="1"/>
        <v>162.67463343660845</v>
      </c>
      <c r="E107" s="47">
        <v>24001</v>
      </c>
    </row>
    <row r="108" spans="2:5" ht="11.25">
      <c r="B108" s="33" t="s">
        <v>97</v>
      </c>
      <c r="C108" s="17">
        <v>78.014085267024</v>
      </c>
      <c r="D108" s="15">
        <f t="shared" si="1"/>
        <v>284.2948157898213</v>
      </c>
      <c r="E108" s="47">
        <v>22179</v>
      </c>
    </row>
    <row r="109" spans="2:5" ht="11.25">
      <c r="B109" s="33" t="s">
        <v>98</v>
      </c>
      <c r="C109" s="17">
        <v>90.878725929312</v>
      </c>
      <c r="D109" s="15">
        <f t="shared" si="1"/>
        <v>298.5077059850169</v>
      </c>
      <c r="E109" s="47">
        <v>27128</v>
      </c>
    </row>
    <row r="110" spans="2:5" ht="11.25">
      <c r="B110" s="33" t="s">
        <v>99</v>
      </c>
      <c r="C110" s="17">
        <v>77.40254107163301</v>
      </c>
      <c r="D110" s="15">
        <f t="shared" si="1"/>
        <v>186.1954375200972</v>
      </c>
      <c r="E110" s="47">
        <v>14412</v>
      </c>
    </row>
    <row r="111" spans="2:5" ht="11.25">
      <c r="B111" s="33" t="s">
        <v>100</v>
      </c>
      <c r="C111" s="17">
        <v>109.56521257688</v>
      </c>
      <c r="D111" s="15">
        <f t="shared" si="1"/>
        <v>162.88929287183257</v>
      </c>
      <c r="E111" s="47">
        <v>17847</v>
      </c>
    </row>
    <row r="112" spans="2:5" ht="11.25">
      <c r="B112" s="31"/>
      <c r="D112" s="15"/>
      <c r="E112" s="47"/>
    </row>
    <row r="113" spans="2:5" s="16" customFormat="1" ht="11.25">
      <c r="B113" s="32" t="s">
        <v>101</v>
      </c>
      <c r="C113" s="27">
        <v>1496.860589178472</v>
      </c>
      <c r="D113" s="15">
        <f t="shared" si="1"/>
        <v>160.91478507841268</v>
      </c>
      <c r="E113" s="48">
        <v>240867</v>
      </c>
    </row>
    <row r="114" spans="2:5" ht="11.25">
      <c r="B114" s="33" t="s">
        <v>102</v>
      </c>
      <c r="C114" s="17">
        <v>597.194149827688</v>
      </c>
      <c r="D114" s="15">
        <f t="shared" si="1"/>
        <v>59.47144661455181</v>
      </c>
      <c r="E114" s="47">
        <v>35516</v>
      </c>
    </row>
    <row r="115" spans="2:5" ht="11.25" customHeight="1">
      <c r="B115" s="33" t="s">
        <v>103</v>
      </c>
      <c r="C115" s="17">
        <v>106.98683932869599</v>
      </c>
      <c r="D115" s="15">
        <f t="shared" si="1"/>
        <v>410.3214963209537</v>
      </c>
      <c r="E115" s="47">
        <v>43899</v>
      </c>
    </row>
    <row r="116" spans="2:5" ht="11.25">
      <c r="B116" s="33" t="s">
        <v>104</v>
      </c>
      <c r="C116" s="17">
        <v>172.38686863496</v>
      </c>
      <c r="D116" s="15">
        <f t="shared" si="1"/>
        <v>237.31505957469122</v>
      </c>
      <c r="E116" s="47">
        <v>40910</v>
      </c>
    </row>
    <row r="117" spans="2:5" ht="11.25">
      <c r="B117" s="33" t="s">
        <v>105</v>
      </c>
      <c r="C117" s="17">
        <v>310.85975791965603</v>
      </c>
      <c r="D117" s="15">
        <f t="shared" si="1"/>
        <v>138.85361131612297</v>
      </c>
      <c r="E117" s="47">
        <v>43164</v>
      </c>
    </row>
    <row r="118" spans="2:5" ht="11.25">
      <c r="B118" s="33" t="s">
        <v>106</v>
      </c>
      <c r="C118" s="17">
        <v>124.52604629688</v>
      </c>
      <c r="D118" s="15">
        <f t="shared" si="1"/>
        <v>232.6260317535336</v>
      </c>
      <c r="E118" s="47">
        <v>28968</v>
      </c>
    </row>
    <row r="119" spans="2:5" ht="11.25">
      <c r="B119" s="33" t="s">
        <v>107</v>
      </c>
      <c r="C119" s="17">
        <v>184.906927170592</v>
      </c>
      <c r="D119" s="15">
        <f t="shared" si="1"/>
        <v>261.80739002459194</v>
      </c>
      <c r="E119" s="47">
        <v>48410</v>
      </c>
    </row>
    <row r="120" spans="2:5" ht="11.25">
      <c r="B120" s="34"/>
      <c r="D120" s="15"/>
      <c r="E120" s="47"/>
    </row>
    <row r="121" spans="2:5" s="16" customFormat="1" ht="11.25">
      <c r="B121" s="32" t="s">
        <v>108</v>
      </c>
      <c r="C121" s="27">
        <v>610.316777623775</v>
      </c>
      <c r="D121" s="15">
        <f t="shared" si="1"/>
        <v>156.66290606046636</v>
      </c>
      <c r="E121" s="48">
        <v>95614</v>
      </c>
    </row>
    <row r="122" spans="2:5" ht="11.25">
      <c r="B122" s="33" t="s">
        <v>109</v>
      </c>
      <c r="C122" s="17">
        <v>100.965217403696</v>
      </c>
      <c r="D122" s="15">
        <f t="shared" si="1"/>
        <v>92.65567133476547</v>
      </c>
      <c r="E122" s="47">
        <v>9355</v>
      </c>
    </row>
    <row r="123" spans="2:5" ht="11.25">
      <c r="B123" s="33" t="s">
        <v>110</v>
      </c>
      <c r="C123" s="17">
        <v>74.59459192659199</v>
      </c>
      <c r="D123" s="15">
        <f t="shared" si="1"/>
        <v>86.26630743328737</v>
      </c>
      <c r="E123" s="47">
        <v>6435</v>
      </c>
    </row>
    <row r="124" spans="2:5" ht="11.25">
      <c r="B124" s="33" t="s">
        <v>111</v>
      </c>
      <c r="C124" s="17">
        <v>179.005082056743</v>
      </c>
      <c r="D124" s="15">
        <f t="shared" si="1"/>
        <v>152.12975903872774</v>
      </c>
      <c r="E124" s="47">
        <v>27232</v>
      </c>
    </row>
    <row r="125" spans="2:5" ht="11.25">
      <c r="B125" s="33" t="s">
        <v>112</v>
      </c>
      <c r="C125" s="17">
        <v>99.89678045682399</v>
      </c>
      <c r="D125" s="15">
        <f t="shared" si="1"/>
        <v>179.6954808544459</v>
      </c>
      <c r="E125" s="47">
        <v>17951</v>
      </c>
    </row>
    <row r="126" spans="2:5" ht="11.25">
      <c r="B126" s="33" t="s">
        <v>113</v>
      </c>
      <c r="C126" s="17">
        <v>96.45737531393199</v>
      </c>
      <c r="D126" s="15">
        <f t="shared" si="1"/>
        <v>181.62426608626177</v>
      </c>
      <c r="E126" s="47">
        <v>17519</v>
      </c>
    </row>
    <row r="127" spans="2:5" ht="11.25">
      <c r="B127" s="33" t="s">
        <v>114</v>
      </c>
      <c r="C127" s="17">
        <v>59.397730465988</v>
      </c>
      <c r="D127" s="15">
        <f t="shared" si="1"/>
        <v>288.2601719909872</v>
      </c>
      <c r="E127" s="47">
        <v>17122</v>
      </c>
    </row>
    <row r="128" spans="2:5" ht="11.25">
      <c r="B128" s="34"/>
      <c r="D128" s="15"/>
      <c r="E128" s="47"/>
    </row>
    <row r="129" spans="2:5" s="16" customFormat="1" ht="11.25">
      <c r="B129" s="32" t="s">
        <v>115</v>
      </c>
      <c r="C129" s="27">
        <v>1142.5677985120478</v>
      </c>
      <c r="D129" s="15">
        <f t="shared" si="1"/>
        <v>192.43234430930937</v>
      </c>
      <c r="E129" s="48">
        <v>219867</v>
      </c>
    </row>
    <row r="130" spans="2:5" ht="11.25">
      <c r="B130" s="33" t="s">
        <v>116</v>
      </c>
      <c r="C130" s="17">
        <v>319.8035239858</v>
      </c>
      <c r="D130" s="15">
        <f t="shared" si="1"/>
        <v>152.87824033537188</v>
      </c>
      <c r="E130" s="47">
        <v>48891</v>
      </c>
    </row>
    <row r="131" spans="2:5" ht="11.25">
      <c r="B131" s="33" t="s">
        <v>117</v>
      </c>
      <c r="C131" s="17">
        <v>231.92168977935998</v>
      </c>
      <c r="D131" s="15">
        <f t="shared" si="1"/>
        <v>273.8898636881745</v>
      </c>
      <c r="E131" s="47">
        <v>63521</v>
      </c>
    </row>
    <row r="132" spans="2:5" ht="11.25">
      <c r="B132" s="33" t="s">
        <v>118</v>
      </c>
      <c r="C132" s="17">
        <v>72.311750377896</v>
      </c>
      <c r="D132" s="15">
        <f t="shared" si="1"/>
        <v>347.81345865039475</v>
      </c>
      <c r="E132" s="47">
        <v>25151</v>
      </c>
    </row>
    <row r="133" spans="2:5" ht="11.25">
      <c r="B133" s="33" t="s">
        <v>119</v>
      </c>
      <c r="C133" s="17">
        <v>88.59107386572</v>
      </c>
      <c r="D133" s="15">
        <f t="shared" si="1"/>
        <v>238.77123368051954</v>
      </c>
      <c r="E133" s="47">
        <v>21153</v>
      </c>
    </row>
    <row r="134" spans="2:5" ht="11.25">
      <c r="B134" s="33" t="s">
        <v>120</v>
      </c>
      <c r="C134" s="17">
        <v>105.272462142352</v>
      </c>
      <c r="D134" s="15">
        <f t="shared" si="1"/>
        <v>172.0012967447771</v>
      </c>
      <c r="E134" s="47">
        <v>18107</v>
      </c>
    </row>
    <row r="135" spans="2:5" ht="11.25">
      <c r="B135" s="33" t="s">
        <v>121</v>
      </c>
      <c r="C135" s="17">
        <v>101.084421774032</v>
      </c>
      <c r="D135" s="15">
        <f t="shared" si="1"/>
        <v>125.88487698377456</v>
      </c>
      <c r="E135" s="47">
        <v>12725</v>
      </c>
    </row>
    <row r="136" spans="2:5" ht="11.25">
      <c r="B136" s="33" t="s">
        <v>122</v>
      </c>
      <c r="C136" s="17">
        <v>55.96993074864</v>
      </c>
      <c r="D136" s="15">
        <f t="shared" si="1"/>
        <v>116.47325470665163</v>
      </c>
      <c r="E136" s="47">
        <v>6519</v>
      </c>
    </row>
    <row r="137" spans="2:5" ht="11.25">
      <c r="B137" s="33" t="s">
        <v>123</v>
      </c>
      <c r="C137" s="17">
        <v>24.888286291848</v>
      </c>
      <c r="D137" s="15">
        <f t="shared" si="1"/>
        <v>62.47919128563425</v>
      </c>
      <c r="E137" s="47">
        <v>1555</v>
      </c>
    </row>
    <row r="138" spans="2:5" ht="11.25" customHeight="1">
      <c r="B138" s="33" t="s">
        <v>124</v>
      </c>
      <c r="C138" s="17">
        <v>142.7246595464</v>
      </c>
      <c r="D138" s="15">
        <f t="shared" si="1"/>
        <v>155.8595415164968</v>
      </c>
      <c r="E138" s="47">
        <v>22245</v>
      </c>
    </row>
    <row r="139" spans="2:5" ht="11.25">
      <c r="B139" s="31"/>
      <c r="D139" s="15"/>
      <c r="E139" s="47"/>
    </row>
    <row r="140" spans="2:5" s="16" customFormat="1" ht="11.25">
      <c r="B140" s="32" t="s">
        <v>125</v>
      </c>
      <c r="C140" s="27">
        <v>2741.9761786868735</v>
      </c>
      <c r="D140" s="15">
        <f aca="true" t="shared" si="2" ref="D140:D181">E140/C140</f>
        <v>70.48347155683669</v>
      </c>
      <c r="E140" s="48">
        <v>193264</v>
      </c>
    </row>
    <row r="141" spans="2:5" ht="11.25">
      <c r="B141" s="33" t="s">
        <v>126</v>
      </c>
      <c r="C141" s="17">
        <v>112.976962476944</v>
      </c>
      <c r="D141" s="15">
        <f t="shared" si="2"/>
        <v>60.53446516935418</v>
      </c>
      <c r="E141" s="47">
        <v>6839</v>
      </c>
    </row>
    <row r="142" spans="2:5" ht="11.25">
      <c r="B142" s="33" t="s">
        <v>127</v>
      </c>
      <c r="C142" s="17">
        <v>313.964915420664</v>
      </c>
      <c r="D142" s="15">
        <f t="shared" si="2"/>
        <v>47.58174963589187</v>
      </c>
      <c r="E142" s="47">
        <v>14939</v>
      </c>
    </row>
    <row r="143" spans="2:5" ht="11.25">
      <c r="B143" s="33" t="s">
        <v>128</v>
      </c>
      <c r="C143" s="17">
        <v>252.250918085186</v>
      </c>
      <c r="D143" s="15">
        <f t="shared" si="2"/>
        <v>161.8943562623977</v>
      </c>
      <c r="E143" s="47">
        <v>40838</v>
      </c>
    </row>
    <row r="144" spans="2:5" ht="11.25">
      <c r="B144" s="33" t="s">
        <v>129</v>
      </c>
      <c r="C144" s="17">
        <v>266.476653120448</v>
      </c>
      <c r="D144" s="15">
        <f t="shared" si="2"/>
        <v>199.49965363746392</v>
      </c>
      <c r="E144" s="47">
        <v>53162</v>
      </c>
    </row>
    <row r="145" spans="2:5" ht="11.25">
      <c r="B145" s="33" t="s">
        <v>130</v>
      </c>
      <c r="C145" s="17">
        <v>120.5070016699665</v>
      </c>
      <c r="D145" s="15">
        <f t="shared" si="2"/>
        <v>129.07963673845776</v>
      </c>
      <c r="E145" s="47">
        <v>15555</v>
      </c>
    </row>
    <row r="146" spans="2:5" ht="11.25">
      <c r="B146" s="33" t="s">
        <v>131</v>
      </c>
      <c r="C146" s="17">
        <v>1675.799727913665</v>
      </c>
      <c r="D146" s="15">
        <f t="shared" si="2"/>
        <v>36.956086678151436</v>
      </c>
      <c r="E146" s="47">
        <v>61931</v>
      </c>
    </row>
    <row r="147" spans="2:5" ht="11.25">
      <c r="B147" s="34"/>
      <c r="D147" s="15"/>
      <c r="E147" s="47"/>
    </row>
    <row r="148" spans="2:5" s="16" customFormat="1" ht="11.25">
      <c r="B148" s="32" t="s">
        <v>132</v>
      </c>
      <c r="C148" s="27">
        <v>2018.758631961412</v>
      </c>
      <c r="D148" s="15">
        <f t="shared" si="2"/>
        <v>76.44202608316067</v>
      </c>
      <c r="E148" s="48">
        <v>154318</v>
      </c>
    </row>
    <row r="149" spans="2:5" ht="11.25">
      <c r="B149" s="33" t="s">
        <v>158</v>
      </c>
      <c r="C149" s="17">
        <v>925.3553641365759</v>
      </c>
      <c r="D149" s="15">
        <f t="shared" si="2"/>
        <v>50.520050795426286</v>
      </c>
      <c r="E149" s="47">
        <v>46749</v>
      </c>
    </row>
    <row r="150" spans="2:5" ht="11.25">
      <c r="B150" s="33" t="s">
        <v>133</v>
      </c>
      <c r="C150" s="17">
        <v>108.24923090905601</v>
      </c>
      <c r="D150" s="15">
        <f t="shared" si="2"/>
        <v>156.1027257015489</v>
      </c>
      <c r="E150" s="47">
        <v>16898</v>
      </c>
    </row>
    <row r="151" spans="2:5" ht="11.25">
      <c r="B151" s="33" t="s">
        <v>134</v>
      </c>
      <c r="C151" s="17">
        <v>637.5521820650281</v>
      </c>
      <c r="D151" s="15">
        <f t="shared" si="2"/>
        <v>31.410762229902332</v>
      </c>
      <c r="E151" s="47">
        <v>20026</v>
      </c>
    </row>
    <row r="152" spans="2:5" ht="11.25">
      <c r="B152" s="33" t="s">
        <v>135</v>
      </c>
      <c r="C152" s="17">
        <v>154.074688055216</v>
      </c>
      <c r="D152" s="15">
        <f t="shared" si="2"/>
        <v>247.32810094246975</v>
      </c>
      <c r="E152" s="47">
        <v>38107</v>
      </c>
    </row>
    <row r="153" spans="2:5" ht="11.25">
      <c r="B153" s="33" t="s">
        <v>136</v>
      </c>
      <c r="C153" s="17">
        <v>193.527166795536</v>
      </c>
      <c r="D153" s="15">
        <f t="shared" si="2"/>
        <v>168.13143363162456</v>
      </c>
      <c r="E153" s="47">
        <v>32538</v>
      </c>
    </row>
    <row r="154" spans="2:5" ht="11.25">
      <c r="B154" s="33"/>
      <c r="D154" s="15"/>
      <c r="E154" s="47"/>
    </row>
    <row r="155" spans="2:5" s="16" customFormat="1" ht="11.25">
      <c r="B155" s="32" t="s">
        <v>137</v>
      </c>
      <c r="C155" s="27">
        <v>5146.723885604799</v>
      </c>
      <c r="D155" s="15">
        <f t="shared" si="2"/>
        <v>22.249493570130298</v>
      </c>
      <c r="E155" s="48">
        <v>114512</v>
      </c>
    </row>
    <row r="156" spans="2:5" ht="11.25">
      <c r="B156" s="33" t="s">
        <v>138</v>
      </c>
      <c r="C156" s="17">
        <v>4304.588777135928</v>
      </c>
      <c r="D156" s="15">
        <f t="shared" si="2"/>
        <v>9.51449769546865</v>
      </c>
      <c r="E156" s="47">
        <v>40956</v>
      </c>
    </row>
    <row r="157" spans="2:5" ht="11.25">
      <c r="B157" s="33" t="s">
        <v>139</v>
      </c>
      <c r="C157" s="17">
        <v>208.023325040567</v>
      </c>
      <c r="D157" s="15">
        <f t="shared" si="2"/>
        <v>118.65977046173226</v>
      </c>
      <c r="E157" s="47">
        <v>24684</v>
      </c>
    </row>
    <row r="158" spans="2:5" ht="11.25">
      <c r="B158" s="33" t="s">
        <v>159</v>
      </c>
      <c r="C158" s="17">
        <v>634.111783428304</v>
      </c>
      <c r="D158" s="15">
        <f t="shared" si="2"/>
        <v>77.07158465937216</v>
      </c>
      <c r="E158" s="47">
        <v>48872</v>
      </c>
    </row>
    <row r="159" spans="2:5" s="16" customFormat="1" ht="11.25">
      <c r="B159" s="34"/>
      <c r="D159" s="15"/>
      <c r="E159" s="48"/>
    </row>
    <row r="160" spans="2:5" ht="11.25">
      <c r="B160" s="32" t="s">
        <v>140</v>
      </c>
      <c r="C160" s="27">
        <v>3526.6741385892956</v>
      </c>
      <c r="D160" s="15">
        <f t="shared" si="2"/>
        <v>20.996552868255623</v>
      </c>
      <c r="E160" s="48">
        <v>74048</v>
      </c>
    </row>
    <row r="161" spans="2:5" ht="11.25">
      <c r="B161" s="33" t="s">
        <v>141</v>
      </c>
      <c r="C161" s="17">
        <v>2149.424922575392</v>
      </c>
      <c r="D161" s="15">
        <f t="shared" si="2"/>
        <v>16.593275543332684</v>
      </c>
      <c r="E161" s="47">
        <v>35666</v>
      </c>
    </row>
    <row r="162" spans="2:5" ht="11.25">
      <c r="B162" s="33" t="s">
        <v>160</v>
      </c>
      <c r="C162" s="17">
        <v>255.507242833976</v>
      </c>
      <c r="D162" s="15">
        <f t="shared" si="2"/>
        <v>69.79841276588864</v>
      </c>
      <c r="E162" s="47">
        <v>17834</v>
      </c>
    </row>
    <row r="163" spans="2:5" s="16" customFormat="1" ht="11.25">
      <c r="B163" s="33" t="s">
        <v>161</v>
      </c>
      <c r="C163" s="17">
        <v>64.31682329761999</v>
      </c>
      <c r="D163" s="15">
        <f t="shared" si="2"/>
        <v>282.19677324566544</v>
      </c>
      <c r="E163" s="47">
        <v>18150</v>
      </c>
    </row>
    <row r="164" spans="2:5" ht="11.25">
      <c r="B164" s="33" t="s">
        <v>162</v>
      </c>
      <c r="C164" s="17">
        <v>1057.425149882308</v>
      </c>
      <c r="D164" s="15">
        <f t="shared" si="2"/>
        <v>2.267772806677521</v>
      </c>
      <c r="E164" s="47">
        <v>2398</v>
      </c>
    </row>
    <row r="165" spans="2:5" ht="11.25">
      <c r="B165" s="31"/>
      <c r="D165" s="15"/>
      <c r="E165" s="47"/>
    </row>
    <row r="166" spans="2:5" ht="11.25">
      <c r="B166" s="32" t="s">
        <v>163</v>
      </c>
      <c r="C166" s="27">
        <v>2229.239211733934</v>
      </c>
      <c r="D166" s="15">
        <f t="shared" si="2"/>
        <v>72.32153424871763</v>
      </c>
      <c r="E166" s="48">
        <v>161222</v>
      </c>
    </row>
    <row r="167" spans="2:5" ht="11.25">
      <c r="B167" s="33" t="s">
        <v>142</v>
      </c>
      <c r="C167" s="17">
        <v>227.63424545792802</v>
      </c>
      <c r="D167" s="15">
        <f t="shared" si="2"/>
        <v>126.07066191762453</v>
      </c>
      <c r="E167" s="47">
        <v>28698</v>
      </c>
    </row>
    <row r="168" spans="2:5" ht="11.25">
      <c r="B168" s="33" t="s">
        <v>143</v>
      </c>
      <c r="C168" s="17">
        <v>55.055549809351994</v>
      </c>
      <c r="D168" s="15">
        <f t="shared" si="2"/>
        <v>169.6831660450174</v>
      </c>
      <c r="E168" s="47">
        <v>9342</v>
      </c>
    </row>
    <row r="169" spans="2:5" ht="11.25">
      <c r="B169" s="33" t="s">
        <v>144</v>
      </c>
      <c r="C169" s="17">
        <v>37.025028116895996</v>
      </c>
      <c r="D169" s="15">
        <f t="shared" si="2"/>
        <v>239.67571265531166</v>
      </c>
      <c r="E169" s="47">
        <v>8874</v>
      </c>
    </row>
    <row r="170" spans="2:5" ht="11.25">
      <c r="B170" s="33" t="s">
        <v>145</v>
      </c>
      <c r="C170" s="17">
        <v>130.51943110859202</v>
      </c>
      <c r="D170" s="15">
        <f t="shared" si="2"/>
        <v>189.18255918121713</v>
      </c>
      <c r="E170" s="47">
        <v>24692</v>
      </c>
    </row>
    <row r="171" spans="2:5" ht="11.25">
      <c r="B171" s="33" t="s">
        <v>146</v>
      </c>
      <c r="C171" s="17">
        <v>929.650089719111</v>
      </c>
      <c r="D171" s="15">
        <f t="shared" si="2"/>
        <v>34.19996442920411</v>
      </c>
      <c r="E171" s="47">
        <v>31794</v>
      </c>
    </row>
    <row r="172" spans="2:5" ht="11.25">
      <c r="B172" s="33" t="s">
        <v>147</v>
      </c>
      <c r="C172" s="17">
        <v>501.57321847990397</v>
      </c>
      <c r="D172" s="15">
        <f t="shared" si="2"/>
        <v>34.48948102218719</v>
      </c>
      <c r="E172" s="47">
        <v>17299</v>
      </c>
    </row>
    <row r="173" spans="2:5" s="16" customFormat="1" ht="11.25">
      <c r="B173" s="33" t="s">
        <v>148</v>
      </c>
      <c r="C173" s="17">
        <v>159.770623423768</v>
      </c>
      <c r="D173" s="15">
        <f t="shared" si="2"/>
        <v>181.80438542169995</v>
      </c>
      <c r="E173" s="47">
        <v>29047</v>
      </c>
    </row>
    <row r="174" spans="2:5" ht="11.25">
      <c r="B174" s="33" t="s">
        <v>149</v>
      </c>
      <c r="C174" s="17">
        <v>188.011025618383</v>
      </c>
      <c r="D174" s="15">
        <f t="shared" si="2"/>
        <v>61.03897344453357</v>
      </c>
      <c r="E174" s="47">
        <v>11476</v>
      </c>
    </row>
    <row r="175" spans="2:5" ht="11.25">
      <c r="B175" s="34"/>
      <c r="D175" s="15"/>
      <c r="E175" s="47"/>
    </row>
    <row r="176" spans="2:5" ht="11.25">
      <c r="B176" s="32" t="s">
        <v>150</v>
      </c>
      <c r="C176" s="27">
        <v>4192.281167146254</v>
      </c>
      <c r="D176" s="15">
        <f t="shared" si="2"/>
        <v>11.92906630211602</v>
      </c>
      <c r="E176" s="48">
        <v>50010</v>
      </c>
    </row>
    <row r="177" spans="2:5" ht="11.25">
      <c r="B177" s="33" t="s">
        <v>151</v>
      </c>
      <c r="C177" s="17">
        <v>197.033479367024</v>
      </c>
      <c r="D177" s="15">
        <f t="shared" si="2"/>
        <v>100.59204183812999</v>
      </c>
      <c r="E177" s="47">
        <v>19820</v>
      </c>
    </row>
    <row r="178" spans="2:5" ht="11.25">
      <c r="B178" s="33" t="s">
        <v>152</v>
      </c>
      <c r="C178" s="17">
        <v>2962.607917194896</v>
      </c>
      <c r="D178" s="15">
        <f t="shared" si="2"/>
        <v>0.6413268488794793</v>
      </c>
      <c r="E178" s="47">
        <v>1900</v>
      </c>
    </row>
    <row r="179" spans="2:5" ht="11.25">
      <c r="B179" s="33" t="s">
        <v>153</v>
      </c>
      <c r="C179" s="17">
        <v>54.939399163472004</v>
      </c>
      <c r="D179" s="15">
        <f t="shared" si="2"/>
        <v>139.84499497599634</v>
      </c>
      <c r="E179" s="47">
        <v>7683</v>
      </c>
    </row>
    <row r="180" spans="2:5" ht="11.25">
      <c r="B180" s="33" t="s">
        <v>154</v>
      </c>
      <c r="C180" s="17">
        <v>509.44659535626204</v>
      </c>
      <c r="D180" s="15">
        <f t="shared" si="2"/>
        <v>25.229337318491147</v>
      </c>
      <c r="E180" s="47">
        <v>12853</v>
      </c>
    </row>
    <row r="181" spans="2:5" ht="11.25">
      <c r="B181" s="33" t="s">
        <v>155</v>
      </c>
      <c r="C181" s="17">
        <v>468.25377606459995</v>
      </c>
      <c r="D181" s="15">
        <f t="shared" si="2"/>
        <v>16.559396627119273</v>
      </c>
      <c r="E181" s="47">
        <v>7754</v>
      </c>
    </row>
    <row r="182" spans="2:5" ht="11.25">
      <c r="B182" s="35"/>
      <c r="C182" s="18"/>
      <c r="D182" s="23"/>
      <c r="E182" s="44"/>
    </row>
    <row r="183" spans="2:5" ht="11.25">
      <c r="B183" s="36" t="s">
        <v>164</v>
      </c>
      <c r="C183" s="37"/>
      <c r="D183" s="38"/>
      <c r="E183" s="45"/>
    </row>
    <row r="184" spans="2:5" ht="11.25">
      <c r="B184" s="19" t="s">
        <v>156</v>
      </c>
      <c r="C184" s="19"/>
      <c r="D184" s="24"/>
      <c r="E184" s="46"/>
    </row>
  </sheetData>
  <sheetProtection/>
  <mergeCells count="1">
    <mergeCell ref="D4:E4"/>
  </mergeCells>
  <hyperlinks>
    <hyperlink ref="A3" r:id="rId1" display="Datos"/>
    <hyperlink ref="A2" r:id="rId2" display="Índice"/>
  </hyperlinks>
  <printOptions/>
  <pageMargins left="0.7874015748031497" right="0.7874015748031497" top="0.3937007874015748" bottom="0.7874015748031497" header="0" footer="0.3937007874015748"/>
  <pageSetup fitToHeight="3" fitToWidth="1" horizontalDpi="600" verticalDpi="600" orientation="portrait" paperSize="9" r:id="rId3"/>
  <rowBreaks count="2" manualBreakCount="2">
    <brk id="58" min="1" max="10" man="1"/>
    <brk id="16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P</dc:creator>
  <cp:keywords/>
  <dc:description/>
  <cp:lastModifiedBy>Jens P</cp:lastModifiedBy>
  <cp:lastPrinted>2007-02-16T08:07:56Z</cp:lastPrinted>
  <dcterms:created xsi:type="dcterms:W3CDTF">2007-02-15T08:14:45Z</dcterms:created>
  <dcterms:modified xsi:type="dcterms:W3CDTF">2020-12-30T23:30:28Z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