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355" windowHeight="10560" activeTab="0"/>
  </bookViews>
  <sheets>
    <sheet name="processed" sheetId="1" r:id="rId1"/>
    <sheet name="MadridDatos 1.0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<sst xmlns="http://schemas.openxmlformats.org/spreadsheetml/2006/main" count="734" uniqueCount="191">
  <si>
    <t>Encuesta de Condiciones de Vida</t>
  </si>
  <si>
    <t xml:space="preserve"> Renta</t>
  </si>
  <si>
    <t>2.1. Renta anual neta media (&amp;euro;) por persona y unidad consumo por Sexo y Edad (grandes grupos)</t>
  </si>
  <si>
    <t/>
  </si>
  <si>
    <t>Por persona</t>
  </si>
  <si>
    <t>Por unidad de consumo</t>
  </si>
  <si>
    <t>Por persona (con alquiler imputado)</t>
  </si>
  <si>
    <t>Por unidad de consumo (con alquiler imputado)</t>
  </si>
  <si>
    <t>2009</t>
  </si>
  <si>
    <t xml:space="preserve">     Ambos sexos</t>
  </si>
  <si>
    <t>14.235,6</t>
  </si>
  <si>
    <t>21.180,4</t>
  </si>
  <si>
    <t>16.047,2</t>
  </si>
  <si>
    <t>23.680,5</t>
  </si>
  <si>
    <t xml:space="preserve">     Hombres</t>
  </si>
  <si>
    <t>14.967,9</t>
  </si>
  <si>
    <t>22.311</t>
  </si>
  <si>
    <t>16.754,8</t>
  </si>
  <si>
    <t>24.808,5</t>
  </si>
  <si>
    <t xml:space="preserve">     Mujeres</t>
  </si>
  <si>
    <t>13.572,7</t>
  </si>
  <si>
    <t>20.157</t>
  </si>
  <si>
    <t>15.406,7</t>
  </si>
  <si>
    <t>22.659,5</t>
  </si>
  <si>
    <t>2010</t>
  </si>
  <si>
    <t>14.634,4</t>
  </si>
  <si>
    <t>21.539,5</t>
  </si>
  <si>
    <t>16.589,2</t>
  </si>
  <si>
    <t>24.216,2</t>
  </si>
  <si>
    <t>15.084,7</t>
  </si>
  <si>
    <t>22.483,9</t>
  </si>
  <si>
    <t>16.926,1</t>
  </si>
  <si>
    <t>25.061,8</t>
  </si>
  <si>
    <t>14.231,7</t>
  </si>
  <si>
    <t>20.695,3</t>
  </si>
  <si>
    <t>16.288,1</t>
  </si>
  <si>
    <t>23.460,2</t>
  </si>
  <si>
    <t>2011</t>
  </si>
  <si>
    <t>14.875</t>
  </si>
  <si>
    <t>22.340,6</t>
  </si>
  <si>
    <t>16.898,2</t>
  </si>
  <si>
    <t>25.152,5</t>
  </si>
  <si>
    <t>15.117,6</t>
  </si>
  <si>
    <t>22.947,3</t>
  </si>
  <si>
    <t>17.052,9</t>
  </si>
  <si>
    <t>25.707</t>
  </si>
  <si>
    <t>14.660,7</t>
  </si>
  <si>
    <t>21.804,5</t>
  </si>
  <si>
    <t>16.761,5</t>
  </si>
  <si>
    <t>24.662,4</t>
  </si>
  <si>
    <t>2012</t>
  </si>
  <si>
    <t>14.222,1</t>
  </si>
  <si>
    <t>21.119,6</t>
  </si>
  <si>
    <t>15.939,9</t>
  </si>
  <si>
    <t>23.468,1</t>
  </si>
  <si>
    <t>14.429,2</t>
  </si>
  <si>
    <t>21.622,4</t>
  </si>
  <si>
    <t>16.082,9</t>
  </si>
  <si>
    <t>23.930,4</t>
  </si>
  <si>
    <t>14.036,5</t>
  </si>
  <si>
    <t>20.669,2</t>
  </si>
  <si>
    <t>15.811,8</t>
  </si>
  <si>
    <t>23.053,8</t>
  </si>
  <si>
    <t>2013</t>
  </si>
  <si>
    <t>14.269,9</t>
  </si>
  <si>
    <t>20.651,5</t>
  </si>
  <si>
    <t>15.933,2</t>
  </si>
  <si>
    <t>22.902,8</t>
  </si>
  <si>
    <t>14.429,8</t>
  </si>
  <si>
    <t>20.904,1</t>
  </si>
  <si>
    <t>16.069,1</t>
  </si>
  <si>
    <t>23.148,4</t>
  </si>
  <si>
    <t>14.129</t>
  </si>
  <si>
    <t>20.428,9</t>
  </si>
  <si>
    <t>15.813,3</t>
  </si>
  <si>
    <t>22.686,4</t>
  </si>
  <si>
    <t>2014</t>
  </si>
  <si>
    <t>13.680,5</t>
  </si>
  <si>
    <t>19.654,7</t>
  </si>
  <si>
    <t>15.696,8</t>
  </si>
  <si>
    <t>22.359,7</t>
  </si>
  <si>
    <t>14.121,3</t>
  </si>
  <si>
    <t>20.242,5</t>
  </si>
  <si>
    <t>16.132,9</t>
  </si>
  <si>
    <t>22.963,2</t>
  </si>
  <si>
    <t>13.313,7</t>
  </si>
  <si>
    <t>19.165,6</t>
  </si>
  <si>
    <t>15.334</t>
  </si>
  <si>
    <t>21.857,6</t>
  </si>
  <si>
    <t>2015</t>
  </si>
  <si>
    <t>13.741,5</t>
  </si>
  <si>
    <t>19.819</t>
  </si>
  <si>
    <t>15.536,3</t>
  </si>
  <si>
    <t>22.259,8</t>
  </si>
  <si>
    <t>14.140,3</t>
  </si>
  <si>
    <t>20.334,6</t>
  </si>
  <si>
    <t>15.881,7</t>
  </si>
  <si>
    <t>22.738,5</t>
  </si>
  <si>
    <t>13.389,6</t>
  </si>
  <si>
    <t>19.364</t>
  </si>
  <si>
    <t>15.231,5</t>
  </si>
  <si>
    <t>21.837,3</t>
  </si>
  <si>
    <t>2016</t>
  </si>
  <si>
    <t>14.115,6</t>
  </si>
  <si>
    <t>20.369,3</t>
  </si>
  <si>
    <t>15.957</t>
  </si>
  <si>
    <t>22.857,8</t>
  </si>
  <si>
    <t>14.662,6</t>
  </si>
  <si>
    <t>21.226,6</t>
  </si>
  <si>
    <t>16.413,1</t>
  </si>
  <si>
    <t>23.642,4</t>
  </si>
  <si>
    <t>13.640,5</t>
  </si>
  <si>
    <t>19.624,7</t>
  </si>
  <si>
    <t>15.560,8</t>
  </si>
  <si>
    <t>22.176,3</t>
  </si>
  <si>
    <t>2017</t>
  </si>
  <si>
    <t>14.199,5</t>
  </si>
  <si>
    <t>20.442,4</t>
  </si>
  <si>
    <t>16.269,6</t>
  </si>
  <si>
    <t>23.243</t>
  </si>
  <si>
    <t>14.831,1</t>
  </si>
  <si>
    <t>21.261,4</t>
  </si>
  <si>
    <t>16.829</t>
  </si>
  <si>
    <t>24.011,8</t>
  </si>
  <si>
    <t>13.637,8</t>
  </si>
  <si>
    <t>19.714</t>
  </si>
  <si>
    <t>15.772,1</t>
  </si>
  <si>
    <t>22.559,3</t>
  </si>
  <si>
    <t>2018</t>
  </si>
  <si>
    <t>14.591,9</t>
  </si>
  <si>
    <t>21.110,9</t>
  </si>
  <si>
    <t>16.776,8</t>
  </si>
  <si>
    <t>24.083,9</t>
  </si>
  <si>
    <t>15.003,9</t>
  </si>
  <si>
    <t>21.843,6</t>
  </si>
  <si>
    <t>17.000,1</t>
  </si>
  <si>
    <t>24.649,9</t>
  </si>
  <si>
    <t>14.238,6</t>
  </si>
  <si>
    <t>20.482,6</t>
  </si>
  <si>
    <t>16.585,4</t>
  </si>
  <si>
    <t>23.598,6</t>
  </si>
  <si>
    <t>2019</t>
  </si>
  <si>
    <t>15.203,3</t>
  </si>
  <si>
    <t>21.964,8</t>
  </si>
  <si>
    <t>17.538,7</t>
  </si>
  <si>
    <t>25.154</t>
  </si>
  <si>
    <t>15.831,1</t>
  </si>
  <si>
    <t>22.962,4</t>
  </si>
  <si>
    <t>18.020,3</t>
  </si>
  <si>
    <t>26.044,7</t>
  </si>
  <si>
    <t>14.670,9</t>
  </si>
  <si>
    <t>21.119</t>
  </si>
  <si>
    <t>17.130,3</t>
  </si>
  <si>
    <t>24.398,7</t>
  </si>
  <si>
    <t>FUENTE: Instituto Nacional de Estadística. Elaboración por la Subdirección General de Estadística, Ayuntamiento de Madrid</t>
  </si>
  <si>
    <t>OBSERVACIONES: Los datos de renta se corresponden con el año anterior al de la encuesta</t>
  </si>
  <si>
    <t>Ambos sexos</t>
  </si>
  <si>
    <t>Hombres</t>
  </si>
  <si>
    <t>Mujeres</t>
  </si>
  <si>
    <t>Periodo</t>
  </si>
  <si>
    <t>Por unidad de consumo - Ambos sexos</t>
  </si>
  <si>
    <t>Por unidad de consumo - Hombres</t>
  </si>
  <si>
    <t>Por unidad de consumo - Mujeres</t>
  </si>
  <si>
    <t>Por persona - Ambos sexos</t>
  </si>
  <si>
    <t>Por persona - Hombres</t>
  </si>
  <si>
    <t>Por persona - Mujeres</t>
  </si>
  <si>
    <t>Por persona con alquiler imputado - Ambos sexos</t>
  </si>
  <si>
    <t>Por persona con alquiler imputado - Hombres</t>
  </si>
  <si>
    <t>Por persona con alquiler imputado - Mujeres</t>
  </si>
  <si>
    <t>Por unidad de consumo con alquiler imputado - Ambos sexos</t>
  </si>
  <si>
    <t>Por unidad de consumo con alquiler imputado - Hombres</t>
  </si>
  <si>
    <t>Por unidad de consumo con alquiler imputado - Mujeres</t>
  </si>
  <si>
    <t>Desde (fecha)</t>
  </si>
  <si>
    <t>Hasta (fecha)</t>
  </si>
  <si>
    <t>Segmento</t>
  </si>
  <si>
    <t>Cantidad</t>
  </si>
  <si>
    <t>Unidad</t>
  </si>
  <si>
    <t>€</t>
  </si>
  <si>
    <t>Espacio de referencia</t>
  </si>
  <si>
    <t>Comentario</t>
  </si>
  <si>
    <t>Material/producto (nombre)</t>
  </si>
  <si>
    <t>Material/producto (código)</t>
  </si>
  <si>
    <t>Renta anual neta media por persona</t>
  </si>
  <si>
    <t>Renta anual neta media por unidad de consumo</t>
  </si>
  <si>
    <t>Renta anual neta media por persona con alquiler imputado</t>
  </si>
  <si>
    <t>Renta anual neta media por unidad de consumo con alquiler imputado</t>
  </si>
  <si>
    <t>Madrid</t>
  </si>
  <si>
    <t>Fuente:</t>
  </si>
  <si>
    <t>Areas de Información Estadística</t>
  </si>
  <si>
    <t xml:space="preserve">Portal web del Ayuntamiento de Madrid </t>
  </si>
  <si>
    <t>http://www-2.munimadrid.es/CSE6/jsps/menuBancoDatos.jsp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</si>
</sst>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 yyyy"/>
  </numFmts>
  <fonts count="47">
    <font>
      <sz val="10"/>
      <name val="Arial"/>
      <family val="0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34" borderId="12" xfId="0" applyFont="1" applyFill="1" applyBorder="1" applyAlignment="1">
      <alignment horizontal="left" vertical="top" wrapText="1"/>
    </xf>
    <xf numFmtId="14" fontId="0" fillId="0" borderId="0" xfId="0" applyNumberFormat="1" applyFont="1" applyAlignment="1">
      <alignment/>
    </xf>
    <xf numFmtId="0" fontId="0" fillId="34" borderId="13" xfId="0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/>
    </xf>
    <xf numFmtId="0" fontId="24" fillId="0" borderId="10" xfId="0" applyFont="1" applyFill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/>
    </xf>
    <xf numFmtId="0" fontId="27" fillId="0" borderId="0" xfId="0" applyFont="1" applyAlignment="1">
      <alignment vertical="center"/>
    </xf>
    <xf numFmtId="0" fontId="37" fillId="0" borderId="0" xfId="48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drid.es/portal/site/munimadri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selection activeCell="F142" sqref="F142"/>
    </sheetView>
  </sheetViews>
  <sheetFormatPr defaultColWidth="11.421875" defaultRowHeight="12.75"/>
  <cols>
    <col min="1" max="3" width="11.421875" style="7" customWidth="1"/>
    <col min="4" max="4" width="22.8515625" style="7" customWidth="1"/>
    <col min="5" max="8" width="11.421875" style="7" customWidth="1"/>
    <col min="9" max="9" width="59.421875" style="8" customWidth="1"/>
    <col min="10" max="10" width="31.7109375" style="8" customWidth="1"/>
    <col min="11" max="16384" width="11.421875" style="7" customWidth="1"/>
  </cols>
  <sheetData>
    <row r="1" spans="1:10" s="11" customFormat="1" ht="38.25">
      <c r="A1" s="9" t="s">
        <v>159</v>
      </c>
      <c r="B1" s="9" t="s">
        <v>172</v>
      </c>
      <c r="C1" s="9" t="s">
        <v>173</v>
      </c>
      <c r="D1" s="9" t="s">
        <v>180</v>
      </c>
      <c r="E1" s="9" t="s">
        <v>181</v>
      </c>
      <c r="F1" s="9" t="s">
        <v>175</v>
      </c>
      <c r="G1" s="9" t="s">
        <v>176</v>
      </c>
      <c r="H1" s="9" t="s">
        <v>178</v>
      </c>
      <c r="I1" s="9" t="s">
        <v>179</v>
      </c>
      <c r="J1" s="9" t="s">
        <v>174</v>
      </c>
    </row>
    <row r="2" spans="1:10" ht="12.75">
      <c r="A2" s="7" t="str">
        <f>CONCATENATE(MONTH(B2),"-",YEAR(B2))</f>
        <v>1-2009</v>
      </c>
      <c r="B2" s="10">
        <v>39814</v>
      </c>
      <c r="C2" s="10">
        <f>_XLL.MONATSENDE(B2,11)</f>
        <v>40178</v>
      </c>
      <c r="D2" s="10" t="s">
        <v>182</v>
      </c>
      <c r="F2" s="12">
        <v>14235.6</v>
      </c>
      <c r="G2" s="7" t="s">
        <v>177</v>
      </c>
      <c r="H2" s="7" t="s">
        <v>186</v>
      </c>
      <c r="I2" s="13" t="s">
        <v>163</v>
      </c>
      <c r="J2" s="13" t="s">
        <v>156</v>
      </c>
    </row>
    <row r="3" spans="1:10" ht="12.75">
      <c r="A3" s="7" t="str">
        <f aca="true" t="shared" si="0" ref="A3:A34">CONCATENATE(MONTH(B3),"-",YEAR(B3))</f>
        <v>1-2009</v>
      </c>
      <c r="B3" s="10">
        <v>39814</v>
      </c>
      <c r="C3" s="10">
        <f aca="true" t="shared" si="1" ref="C3:C34">_XLL.MONATSENDE(B3,11)</f>
        <v>40178</v>
      </c>
      <c r="D3" s="10" t="s">
        <v>182</v>
      </c>
      <c r="F3" s="14">
        <v>14967.9</v>
      </c>
      <c r="G3" s="7" t="s">
        <v>177</v>
      </c>
      <c r="H3" s="7" t="s">
        <v>186</v>
      </c>
      <c r="I3" s="15" t="s">
        <v>164</v>
      </c>
      <c r="J3" s="15" t="s">
        <v>157</v>
      </c>
    </row>
    <row r="4" spans="1:10" ht="12.75">
      <c r="A4" s="7" t="str">
        <f t="shared" si="0"/>
        <v>1-2009</v>
      </c>
      <c r="B4" s="10">
        <v>39814</v>
      </c>
      <c r="C4" s="10">
        <f t="shared" si="1"/>
        <v>40178</v>
      </c>
      <c r="D4" s="10" t="s">
        <v>182</v>
      </c>
      <c r="F4" s="14">
        <v>13572.7</v>
      </c>
      <c r="G4" s="7" t="s">
        <v>177</v>
      </c>
      <c r="H4" s="7" t="s">
        <v>186</v>
      </c>
      <c r="I4" s="15" t="s">
        <v>165</v>
      </c>
      <c r="J4" s="15" t="s">
        <v>158</v>
      </c>
    </row>
    <row r="5" spans="1:10" ht="12.75">
      <c r="A5" s="7" t="str">
        <f t="shared" si="0"/>
        <v>1-2010</v>
      </c>
      <c r="B5" s="10">
        <f>_XLL.EDATUM(B2,12)</f>
        <v>40179</v>
      </c>
      <c r="C5" s="10">
        <f t="shared" si="1"/>
        <v>40543</v>
      </c>
      <c r="D5" s="10" t="s">
        <v>182</v>
      </c>
      <c r="F5" s="14">
        <v>14634.4</v>
      </c>
      <c r="G5" s="7" t="s">
        <v>177</v>
      </c>
      <c r="H5" s="7" t="s">
        <v>186</v>
      </c>
      <c r="I5" s="15" t="s">
        <v>163</v>
      </c>
      <c r="J5" s="15" t="str">
        <f>J2</f>
        <v>Ambos sexos</v>
      </c>
    </row>
    <row r="6" spans="1:10" ht="12.75">
      <c r="A6" s="7" t="str">
        <f t="shared" si="0"/>
        <v>1-2010</v>
      </c>
      <c r="B6" s="10">
        <f aca="true" t="shared" si="2" ref="B6:B34">_XLL.EDATUM(B3,12)</f>
        <v>40179</v>
      </c>
      <c r="C6" s="10">
        <f t="shared" si="1"/>
        <v>40543</v>
      </c>
      <c r="D6" s="10" t="s">
        <v>182</v>
      </c>
      <c r="F6" s="14">
        <v>15084.7</v>
      </c>
      <c r="G6" s="7" t="s">
        <v>177</v>
      </c>
      <c r="H6" s="7" t="s">
        <v>186</v>
      </c>
      <c r="I6" s="15" t="s">
        <v>164</v>
      </c>
      <c r="J6" s="15" t="str">
        <f aca="true" t="shared" si="3" ref="J6:J69">J3</f>
        <v>Hombres</v>
      </c>
    </row>
    <row r="7" spans="1:10" ht="12.75">
      <c r="A7" s="7" t="str">
        <f t="shared" si="0"/>
        <v>1-2010</v>
      </c>
      <c r="B7" s="10">
        <f t="shared" si="2"/>
        <v>40179</v>
      </c>
      <c r="C7" s="10">
        <f t="shared" si="1"/>
        <v>40543</v>
      </c>
      <c r="D7" s="10" t="s">
        <v>182</v>
      </c>
      <c r="F7" s="14">
        <v>14231.7</v>
      </c>
      <c r="G7" s="7" t="s">
        <v>177</v>
      </c>
      <c r="H7" s="7" t="s">
        <v>186</v>
      </c>
      <c r="I7" s="15" t="s">
        <v>165</v>
      </c>
      <c r="J7" s="15" t="str">
        <f t="shared" si="3"/>
        <v>Mujeres</v>
      </c>
    </row>
    <row r="8" spans="1:10" ht="12.75">
      <c r="A8" s="7" t="str">
        <f t="shared" si="0"/>
        <v>1-2011</v>
      </c>
      <c r="B8" s="10">
        <f>_XLL.EDATUM(B5,12)</f>
        <v>40544</v>
      </c>
      <c r="C8" s="10">
        <f t="shared" si="1"/>
        <v>40908</v>
      </c>
      <c r="D8" s="10" t="s">
        <v>182</v>
      </c>
      <c r="F8" s="16">
        <v>14875</v>
      </c>
      <c r="G8" s="7" t="s">
        <v>177</v>
      </c>
      <c r="H8" s="7" t="s">
        <v>186</v>
      </c>
      <c r="I8" s="15" t="s">
        <v>163</v>
      </c>
      <c r="J8" s="15" t="str">
        <f t="shared" si="3"/>
        <v>Ambos sexos</v>
      </c>
    </row>
    <row r="9" spans="1:10" ht="12.75">
      <c r="A9" s="7" t="str">
        <f t="shared" si="0"/>
        <v>1-2011</v>
      </c>
      <c r="B9" s="10">
        <f t="shared" si="2"/>
        <v>40544</v>
      </c>
      <c r="C9" s="10">
        <f t="shared" si="1"/>
        <v>40908</v>
      </c>
      <c r="D9" s="10" t="s">
        <v>182</v>
      </c>
      <c r="F9" s="14">
        <v>15117.6</v>
      </c>
      <c r="G9" s="7" t="s">
        <v>177</v>
      </c>
      <c r="H9" s="7" t="s">
        <v>186</v>
      </c>
      <c r="I9" s="15" t="s">
        <v>164</v>
      </c>
      <c r="J9" s="15" t="str">
        <f t="shared" si="3"/>
        <v>Hombres</v>
      </c>
    </row>
    <row r="10" spans="1:10" ht="12.75">
      <c r="A10" s="7" t="str">
        <f t="shared" si="0"/>
        <v>1-2011</v>
      </c>
      <c r="B10" s="10">
        <f t="shared" si="2"/>
        <v>40544</v>
      </c>
      <c r="C10" s="10">
        <f t="shared" si="1"/>
        <v>40908</v>
      </c>
      <c r="D10" s="10" t="s">
        <v>182</v>
      </c>
      <c r="F10" s="14">
        <v>14660.7</v>
      </c>
      <c r="G10" s="7" t="s">
        <v>177</v>
      </c>
      <c r="H10" s="7" t="s">
        <v>186</v>
      </c>
      <c r="I10" s="15" t="s">
        <v>165</v>
      </c>
      <c r="J10" s="15" t="str">
        <f t="shared" si="3"/>
        <v>Mujeres</v>
      </c>
    </row>
    <row r="11" spans="1:10" ht="12.75">
      <c r="A11" s="7" t="str">
        <f t="shared" si="0"/>
        <v>1-2012</v>
      </c>
      <c r="B11" s="10">
        <f t="shared" si="2"/>
        <v>40909</v>
      </c>
      <c r="C11" s="10">
        <f t="shared" si="1"/>
        <v>41274</v>
      </c>
      <c r="D11" s="10" t="s">
        <v>182</v>
      </c>
      <c r="F11" s="14">
        <v>14222.1</v>
      </c>
      <c r="G11" s="7" t="s">
        <v>177</v>
      </c>
      <c r="H11" s="7" t="s">
        <v>186</v>
      </c>
      <c r="I11" s="15" t="s">
        <v>163</v>
      </c>
      <c r="J11" s="15" t="str">
        <f t="shared" si="3"/>
        <v>Ambos sexos</v>
      </c>
    </row>
    <row r="12" spans="1:10" ht="12.75">
      <c r="A12" s="7" t="str">
        <f t="shared" si="0"/>
        <v>1-2012</v>
      </c>
      <c r="B12" s="10">
        <f t="shared" si="2"/>
        <v>40909</v>
      </c>
      <c r="C12" s="10">
        <f t="shared" si="1"/>
        <v>41274</v>
      </c>
      <c r="D12" s="10" t="s">
        <v>182</v>
      </c>
      <c r="F12" s="14">
        <v>14429.2</v>
      </c>
      <c r="G12" s="7" t="s">
        <v>177</v>
      </c>
      <c r="H12" s="7" t="s">
        <v>186</v>
      </c>
      <c r="I12" s="15" t="s">
        <v>164</v>
      </c>
      <c r="J12" s="15" t="str">
        <f t="shared" si="3"/>
        <v>Hombres</v>
      </c>
    </row>
    <row r="13" spans="1:10" ht="12.75">
      <c r="A13" s="7" t="str">
        <f t="shared" si="0"/>
        <v>1-2012</v>
      </c>
      <c r="B13" s="10">
        <f t="shared" si="2"/>
        <v>40909</v>
      </c>
      <c r="C13" s="10">
        <f t="shared" si="1"/>
        <v>41274</v>
      </c>
      <c r="D13" s="10" t="s">
        <v>182</v>
      </c>
      <c r="F13" s="14">
        <v>14036.5</v>
      </c>
      <c r="G13" s="7" t="s">
        <v>177</v>
      </c>
      <c r="H13" s="7" t="s">
        <v>186</v>
      </c>
      <c r="I13" s="15" t="s">
        <v>165</v>
      </c>
      <c r="J13" s="15" t="str">
        <f t="shared" si="3"/>
        <v>Mujeres</v>
      </c>
    </row>
    <row r="14" spans="1:10" ht="12.75">
      <c r="A14" s="7" t="str">
        <f t="shared" si="0"/>
        <v>1-2013</v>
      </c>
      <c r="B14" s="10">
        <f t="shared" si="2"/>
        <v>41275</v>
      </c>
      <c r="C14" s="10">
        <f t="shared" si="1"/>
        <v>41639</v>
      </c>
      <c r="D14" s="10" t="s">
        <v>182</v>
      </c>
      <c r="F14" s="14">
        <v>14269.9</v>
      </c>
      <c r="G14" s="7" t="s">
        <v>177</v>
      </c>
      <c r="H14" s="7" t="s">
        <v>186</v>
      </c>
      <c r="I14" s="15" t="s">
        <v>163</v>
      </c>
      <c r="J14" s="15" t="str">
        <f t="shared" si="3"/>
        <v>Ambos sexos</v>
      </c>
    </row>
    <row r="15" spans="1:10" ht="12.75">
      <c r="A15" s="7" t="str">
        <f t="shared" si="0"/>
        <v>1-2013</v>
      </c>
      <c r="B15" s="10">
        <f t="shared" si="2"/>
        <v>41275</v>
      </c>
      <c r="C15" s="10">
        <f t="shared" si="1"/>
        <v>41639</v>
      </c>
      <c r="D15" s="10" t="s">
        <v>182</v>
      </c>
      <c r="F15" s="14">
        <v>14429.8</v>
      </c>
      <c r="G15" s="7" t="s">
        <v>177</v>
      </c>
      <c r="H15" s="7" t="s">
        <v>186</v>
      </c>
      <c r="I15" s="15" t="s">
        <v>164</v>
      </c>
      <c r="J15" s="15" t="str">
        <f t="shared" si="3"/>
        <v>Hombres</v>
      </c>
    </row>
    <row r="16" spans="1:10" ht="12.75">
      <c r="A16" s="7" t="str">
        <f t="shared" si="0"/>
        <v>1-2013</v>
      </c>
      <c r="B16" s="10">
        <f t="shared" si="2"/>
        <v>41275</v>
      </c>
      <c r="C16" s="10">
        <f t="shared" si="1"/>
        <v>41639</v>
      </c>
      <c r="D16" s="10" t="s">
        <v>182</v>
      </c>
      <c r="F16" s="16">
        <v>14129</v>
      </c>
      <c r="G16" s="7" t="s">
        <v>177</v>
      </c>
      <c r="H16" s="7" t="s">
        <v>186</v>
      </c>
      <c r="I16" s="15" t="s">
        <v>165</v>
      </c>
      <c r="J16" s="15" t="str">
        <f t="shared" si="3"/>
        <v>Mujeres</v>
      </c>
    </row>
    <row r="17" spans="1:10" ht="12.75">
      <c r="A17" s="7" t="str">
        <f t="shared" si="0"/>
        <v>1-2014</v>
      </c>
      <c r="B17" s="10">
        <f t="shared" si="2"/>
        <v>41640</v>
      </c>
      <c r="C17" s="10">
        <f t="shared" si="1"/>
        <v>42004</v>
      </c>
      <c r="D17" s="10" t="s">
        <v>182</v>
      </c>
      <c r="F17" s="14">
        <v>13680.5</v>
      </c>
      <c r="G17" s="7" t="s">
        <v>177</v>
      </c>
      <c r="H17" s="7" t="s">
        <v>186</v>
      </c>
      <c r="I17" s="15" t="s">
        <v>163</v>
      </c>
      <c r="J17" s="15" t="str">
        <f t="shared" si="3"/>
        <v>Ambos sexos</v>
      </c>
    </row>
    <row r="18" spans="1:10" ht="12.75">
      <c r="A18" s="7" t="str">
        <f t="shared" si="0"/>
        <v>1-2014</v>
      </c>
      <c r="B18" s="10">
        <f t="shared" si="2"/>
        <v>41640</v>
      </c>
      <c r="C18" s="10">
        <f t="shared" si="1"/>
        <v>42004</v>
      </c>
      <c r="D18" s="10" t="s">
        <v>182</v>
      </c>
      <c r="F18" s="14">
        <v>14121.3</v>
      </c>
      <c r="G18" s="7" t="s">
        <v>177</v>
      </c>
      <c r="H18" s="7" t="s">
        <v>186</v>
      </c>
      <c r="I18" s="15" t="s">
        <v>164</v>
      </c>
      <c r="J18" s="15" t="str">
        <f t="shared" si="3"/>
        <v>Hombres</v>
      </c>
    </row>
    <row r="19" spans="1:10" ht="12.75">
      <c r="A19" s="7" t="str">
        <f t="shared" si="0"/>
        <v>1-2014</v>
      </c>
      <c r="B19" s="10">
        <f t="shared" si="2"/>
        <v>41640</v>
      </c>
      <c r="C19" s="10">
        <f t="shared" si="1"/>
        <v>42004</v>
      </c>
      <c r="D19" s="10" t="s">
        <v>182</v>
      </c>
      <c r="F19" s="14">
        <v>13313.7</v>
      </c>
      <c r="G19" s="7" t="s">
        <v>177</v>
      </c>
      <c r="H19" s="7" t="s">
        <v>186</v>
      </c>
      <c r="I19" s="15" t="s">
        <v>165</v>
      </c>
      <c r="J19" s="15" t="str">
        <f t="shared" si="3"/>
        <v>Mujeres</v>
      </c>
    </row>
    <row r="20" spans="1:10" ht="12.75">
      <c r="A20" s="7" t="str">
        <f t="shared" si="0"/>
        <v>1-2015</v>
      </c>
      <c r="B20" s="10">
        <f t="shared" si="2"/>
        <v>42005</v>
      </c>
      <c r="C20" s="10">
        <f t="shared" si="1"/>
        <v>42369</v>
      </c>
      <c r="D20" s="10" t="s">
        <v>182</v>
      </c>
      <c r="F20" s="14">
        <v>13741.5</v>
      </c>
      <c r="G20" s="7" t="s">
        <v>177</v>
      </c>
      <c r="H20" s="7" t="s">
        <v>186</v>
      </c>
      <c r="I20" s="15" t="s">
        <v>163</v>
      </c>
      <c r="J20" s="15" t="str">
        <f t="shared" si="3"/>
        <v>Ambos sexos</v>
      </c>
    </row>
    <row r="21" spans="1:10" ht="12.75">
      <c r="A21" s="7" t="str">
        <f t="shared" si="0"/>
        <v>1-2015</v>
      </c>
      <c r="B21" s="10">
        <f t="shared" si="2"/>
        <v>42005</v>
      </c>
      <c r="C21" s="10">
        <f t="shared" si="1"/>
        <v>42369</v>
      </c>
      <c r="D21" s="10" t="s">
        <v>182</v>
      </c>
      <c r="F21" s="14">
        <v>14140.3</v>
      </c>
      <c r="G21" s="7" t="s">
        <v>177</v>
      </c>
      <c r="H21" s="7" t="s">
        <v>186</v>
      </c>
      <c r="I21" s="15" t="s">
        <v>164</v>
      </c>
      <c r="J21" s="15" t="str">
        <f t="shared" si="3"/>
        <v>Hombres</v>
      </c>
    </row>
    <row r="22" spans="1:10" ht="12.75">
      <c r="A22" s="7" t="str">
        <f t="shared" si="0"/>
        <v>1-2015</v>
      </c>
      <c r="B22" s="10">
        <f t="shared" si="2"/>
        <v>42005</v>
      </c>
      <c r="C22" s="10">
        <f t="shared" si="1"/>
        <v>42369</v>
      </c>
      <c r="D22" s="10" t="s">
        <v>182</v>
      </c>
      <c r="F22" s="14">
        <v>13389.6</v>
      </c>
      <c r="G22" s="7" t="s">
        <v>177</v>
      </c>
      <c r="H22" s="7" t="s">
        <v>186</v>
      </c>
      <c r="I22" s="15" t="s">
        <v>165</v>
      </c>
      <c r="J22" s="15" t="str">
        <f t="shared" si="3"/>
        <v>Mujeres</v>
      </c>
    </row>
    <row r="23" spans="1:10" ht="12.75">
      <c r="A23" s="7" t="str">
        <f t="shared" si="0"/>
        <v>1-2016</v>
      </c>
      <c r="B23" s="10">
        <f t="shared" si="2"/>
        <v>42370</v>
      </c>
      <c r="C23" s="10">
        <f t="shared" si="1"/>
        <v>42735</v>
      </c>
      <c r="D23" s="10" t="s">
        <v>182</v>
      </c>
      <c r="F23" s="14">
        <v>14115.6</v>
      </c>
      <c r="G23" s="7" t="s">
        <v>177</v>
      </c>
      <c r="H23" s="7" t="s">
        <v>186</v>
      </c>
      <c r="I23" s="15" t="s">
        <v>163</v>
      </c>
      <c r="J23" s="15" t="str">
        <f t="shared" si="3"/>
        <v>Ambos sexos</v>
      </c>
    </row>
    <row r="24" spans="1:10" ht="12.75">
      <c r="A24" s="7" t="str">
        <f t="shared" si="0"/>
        <v>1-2016</v>
      </c>
      <c r="B24" s="10">
        <f t="shared" si="2"/>
        <v>42370</v>
      </c>
      <c r="C24" s="10">
        <f t="shared" si="1"/>
        <v>42735</v>
      </c>
      <c r="D24" s="10" t="s">
        <v>182</v>
      </c>
      <c r="F24" s="14">
        <v>14662.6</v>
      </c>
      <c r="G24" s="7" t="s">
        <v>177</v>
      </c>
      <c r="H24" s="7" t="s">
        <v>186</v>
      </c>
      <c r="I24" s="15" t="s">
        <v>164</v>
      </c>
      <c r="J24" s="15" t="str">
        <f t="shared" si="3"/>
        <v>Hombres</v>
      </c>
    </row>
    <row r="25" spans="1:10" ht="12.75">
      <c r="A25" s="7" t="str">
        <f t="shared" si="0"/>
        <v>1-2016</v>
      </c>
      <c r="B25" s="10">
        <f t="shared" si="2"/>
        <v>42370</v>
      </c>
      <c r="C25" s="10">
        <f t="shared" si="1"/>
        <v>42735</v>
      </c>
      <c r="D25" s="10" t="s">
        <v>182</v>
      </c>
      <c r="F25" s="14">
        <v>13640.5</v>
      </c>
      <c r="G25" s="7" t="s">
        <v>177</v>
      </c>
      <c r="H25" s="7" t="s">
        <v>186</v>
      </c>
      <c r="I25" s="15" t="s">
        <v>165</v>
      </c>
      <c r="J25" s="15" t="str">
        <f t="shared" si="3"/>
        <v>Mujeres</v>
      </c>
    </row>
    <row r="26" spans="1:10" ht="12.75">
      <c r="A26" s="7" t="str">
        <f t="shared" si="0"/>
        <v>1-2017</v>
      </c>
      <c r="B26" s="10">
        <f t="shared" si="2"/>
        <v>42736</v>
      </c>
      <c r="C26" s="10">
        <f t="shared" si="1"/>
        <v>43100</v>
      </c>
      <c r="D26" s="10" t="s">
        <v>182</v>
      </c>
      <c r="F26" s="14">
        <v>14199.5</v>
      </c>
      <c r="G26" s="7" t="s">
        <v>177</v>
      </c>
      <c r="H26" s="7" t="s">
        <v>186</v>
      </c>
      <c r="I26" s="15" t="s">
        <v>163</v>
      </c>
      <c r="J26" s="15" t="str">
        <f t="shared" si="3"/>
        <v>Ambos sexos</v>
      </c>
    </row>
    <row r="27" spans="1:10" ht="12.75">
      <c r="A27" s="7" t="str">
        <f t="shared" si="0"/>
        <v>1-2017</v>
      </c>
      <c r="B27" s="10">
        <f t="shared" si="2"/>
        <v>42736</v>
      </c>
      <c r="C27" s="10">
        <f t="shared" si="1"/>
        <v>43100</v>
      </c>
      <c r="D27" s="10" t="s">
        <v>182</v>
      </c>
      <c r="F27" s="14">
        <v>14831.1</v>
      </c>
      <c r="G27" s="7" t="s">
        <v>177</v>
      </c>
      <c r="H27" s="7" t="s">
        <v>186</v>
      </c>
      <c r="I27" s="15" t="s">
        <v>164</v>
      </c>
      <c r="J27" s="15" t="str">
        <f t="shared" si="3"/>
        <v>Hombres</v>
      </c>
    </row>
    <row r="28" spans="1:10" ht="12.75">
      <c r="A28" s="7" t="str">
        <f t="shared" si="0"/>
        <v>1-2017</v>
      </c>
      <c r="B28" s="10">
        <f t="shared" si="2"/>
        <v>42736</v>
      </c>
      <c r="C28" s="10">
        <f t="shared" si="1"/>
        <v>43100</v>
      </c>
      <c r="D28" s="10" t="s">
        <v>182</v>
      </c>
      <c r="F28" s="14">
        <v>13637.8</v>
      </c>
      <c r="G28" s="7" t="s">
        <v>177</v>
      </c>
      <c r="H28" s="7" t="s">
        <v>186</v>
      </c>
      <c r="I28" s="15" t="s">
        <v>165</v>
      </c>
      <c r="J28" s="15" t="str">
        <f t="shared" si="3"/>
        <v>Mujeres</v>
      </c>
    </row>
    <row r="29" spans="1:10" ht="12.75">
      <c r="A29" s="7" t="str">
        <f t="shared" si="0"/>
        <v>1-2018</v>
      </c>
      <c r="B29" s="10">
        <f t="shared" si="2"/>
        <v>43101</v>
      </c>
      <c r="C29" s="10">
        <f t="shared" si="1"/>
        <v>43465</v>
      </c>
      <c r="D29" s="10" t="s">
        <v>182</v>
      </c>
      <c r="F29" s="14">
        <v>14591.9</v>
      </c>
      <c r="G29" s="7" t="s">
        <v>177</v>
      </c>
      <c r="H29" s="7" t="s">
        <v>186</v>
      </c>
      <c r="I29" s="15" t="s">
        <v>163</v>
      </c>
      <c r="J29" s="15" t="str">
        <f t="shared" si="3"/>
        <v>Ambos sexos</v>
      </c>
    </row>
    <row r="30" spans="1:10" ht="12.75">
      <c r="A30" s="7" t="str">
        <f t="shared" si="0"/>
        <v>1-2018</v>
      </c>
      <c r="B30" s="10">
        <f t="shared" si="2"/>
        <v>43101</v>
      </c>
      <c r="C30" s="10">
        <f t="shared" si="1"/>
        <v>43465</v>
      </c>
      <c r="D30" s="10" t="s">
        <v>182</v>
      </c>
      <c r="F30" s="14">
        <v>15003.9</v>
      </c>
      <c r="G30" s="7" t="s">
        <v>177</v>
      </c>
      <c r="H30" s="7" t="s">
        <v>186</v>
      </c>
      <c r="I30" s="15" t="s">
        <v>164</v>
      </c>
      <c r="J30" s="15" t="str">
        <f t="shared" si="3"/>
        <v>Hombres</v>
      </c>
    </row>
    <row r="31" spans="1:10" ht="12.75">
      <c r="A31" s="7" t="str">
        <f t="shared" si="0"/>
        <v>1-2018</v>
      </c>
      <c r="B31" s="10">
        <f t="shared" si="2"/>
        <v>43101</v>
      </c>
      <c r="C31" s="10">
        <f t="shared" si="1"/>
        <v>43465</v>
      </c>
      <c r="D31" s="10" t="s">
        <v>182</v>
      </c>
      <c r="F31" s="14">
        <v>14238.6</v>
      </c>
      <c r="G31" s="7" t="s">
        <v>177</v>
      </c>
      <c r="H31" s="7" t="s">
        <v>186</v>
      </c>
      <c r="I31" s="15" t="s">
        <v>165</v>
      </c>
      <c r="J31" s="15" t="str">
        <f t="shared" si="3"/>
        <v>Mujeres</v>
      </c>
    </row>
    <row r="32" spans="1:10" ht="12.75">
      <c r="A32" s="7" t="str">
        <f t="shared" si="0"/>
        <v>1-2019</v>
      </c>
      <c r="B32" s="10">
        <f t="shared" si="2"/>
        <v>43466</v>
      </c>
      <c r="C32" s="10">
        <f t="shared" si="1"/>
        <v>43830</v>
      </c>
      <c r="D32" s="10" t="s">
        <v>182</v>
      </c>
      <c r="F32" s="14">
        <v>15203.3</v>
      </c>
      <c r="G32" s="7" t="s">
        <v>177</v>
      </c>
      <c r="H32" s="7" t="s">
        <v>186</v>
      </c>
      <c r="I32" s="15" t="s">
        <v>163</v>
      </c>
      <c r="J32" s="15" t="str">
        <f t="shared" si="3"/>
        <v>Ambos sexos</v>
      </c>
    </row>
    <row r="33" spans="1:10" ht="12.75">
      <c r="A33" s="7" t="str">
        <f t="shared" si="0"/>
        <v>1-2019</v>
      </c>
      <c r="B33" s="10">
        <f t="shared" si="2"/>
        <v>43466</v>
      </c>
      <c r="C33" s="10">
        <f t="shared" si="1"/>
        <v>43830</v>
      </c>
      <c r="D33" s="10" t="s">
        <v>182</v>
      </c>
      <c r="F33" s="14">
        <v>15831.1</v>
      </c>
      <c r="G33" s="7" t="s">
        <v>177</v>
      </c>
      <c r="H33" s="7" t="s">
        <v>186</v>
      </c>
      <c r="I33" s="15" t="s">
        <v>164</v>
      </c>
      <c r="J33" s="15" t="str">
        <f t="shared" si="3"/>
        <v>Hombres</v>
      </c>
    </row>
    <row r="34" spans="1:10" ht="12.75">
      <c r="A34" s="7" t="str">
        <f t="shared" si="0"/>
        <v>1-2019</v>
      </c>
      <c r="B34" s="10">
        <f t="shared" si="2"/>
        <v>43466</v>
      </c>
      <c r="C34" s="10">
        <f t="shared" si="1"/>
        <v>43830</v>
      </c>
      <c r="D34" s="10" t="s">
        <v>182</v>
      </c>
      <c r="F34" s="14">
        <v>14670.9</v>
      </c>
      <c r="G34" s="7" t="s">
        <v>177</v>
      </c>
      <c r="H34" s="7" t="s">
        <v>186</v>
      </c>
      <c r="I34" s="15" t="s">
        <v>165</v>
      </c>
      <c r="J34" s="15" t="str">
        <f t="shared" si="3"/>
        <v>Mujeres</v>
      </c>
    </row>
    <row r="35" spans="1:10" ht="12.75">
      <c r="A35" s="7" t="str">
        <f>A2</f>
        <v>1-2009</v>
      </c>
      <c r="B35" s="10">
        <f>B2</f>
        <v>39814</v>
      </c>
      <c r="C35" s="10">
        <f>C2</f>
        <v>40178</v>
      </c>
      <c r="D35" s="10" t="s">
        <v>183</v>
      </c>
      <c r="F35" s="14">
        <v>21180.4</v>
      </c>
      <c r="G35" s="7" t="s">
        <v>177</v>
      </c>
      <c r="H35" s="7" t="s">
        <v>186</v>
      </c>
      <c r="I35" s="15" t="s">
        <v>160</v>
      </c>
      <c r="J35" s="15" t="str">
        <f t="shared" si="3"/>
        <v>Ambos sexos</v>
      </c>
    </row>
    <row r="36" spans="1:10" ht="12.75">
      <c r="A36" s="7" t="str">
        <f>A3</f>
        <v>1-2009</v>
      </c>
      <c r="B36" s="10">
        <f>B3</f>
        <v>39814</v>
      </c>
      <c r="C36" s="10">
        <f>C3</f>
        <v>40178</v>
      </c>
      <c r="D36" s="10" t="s">
        <v>183</v>
      </c>
      <c r="F36" s="16">
        <v>22311</v>
      </c>
      <c r="G36" s="7" t="s">
        <v>177</v>
      </c>
      <c r="H36" s="7" t="s">
        <v>186</v>
      </c>
      <c r="I36" s="15" t="s">
        <v>161</v>
      </c>
      <c r="J36" s="15" t="str">
        <f t="shared" si="3"/>
        <v>Hombres</v>
      </c>
    </row>
    <row r="37" spans="1:10" ht="12.75">
      <c r="A37" s="7" t="str">
        <f>A4</f>
        <v>1-2009</v>
      </c>
      <c r="B37" s="10">
        <f>B4</f>
        <v>39814</v>
      </c>
      <c r="C37" s="10">
        <f>C4</f>
        <v>40178</v>
      </c>
      <c r="D37" s="10" t="s">
        <v>183</v>
      </c>
      <c r="F37" s="16">
        <v>20157</v>
      </c>
      <c r="G37" s="7" t="s">
        <v>177</v>
      </c>
      <c r="H37" s="7" t="s">
        <v>186</v>
      </c>
      <c r="I37" s="15" t="s">
        <v>162</v>
      </c>
      <c r="J37" s="15" t="str">
        <f t="shared" si="3"/>
        <v>Mujeres</v>
      </c>
    </row>
    <row r="38" spans="1:10" ht="12.75">
      <c r="A38" s="7" t="str">
        <f>A5</f>
        <v>1-2010</v>
      </c>
      <c r="B38" s="10">
        <f>B5</f>
        <v>40179</v>
      </c>
      <c r="C38" s="10">
        <f>C5</f>
        <v>40543</v>
      </c>
      <c r="D38" s="10" t="s">
        <v>183</v>
      </c>
      <c r="F38" s="14">
        <v>21539.5</v>
      </c>
      <c r="G38" s="7" t="s">
        <v>177</v>
      </c>
      <c r="H38" s="7" t="s">
        <v>186</v>
      </c>
      <c r="I38" s="15" t="s">
        <v>160</v>
      </c>
      <c r="J38" s="15" t="str">
        <f t="shared" si="3"/>
        <v>Ambos sexos</v>
      </c>
    </row>
    <row r="39" spans="1:10" ht="12.75">
      <c r="A39" s="7" t="str">
        <f>A6</f>
        <v>1-2010</v>
      </c>
      <c r="B39" s="10">
        <f>B6</f>
        <v>40179</v>
      </c>
      <c r="C39" s="10">
        <f>C6</f>
        <v>40543</v>
      </c>
      <c r="D39" s="10" t="s">
        <v>183</v>
      </c>
      <c r="F39" s="14">
        <v>22483.9</v>
      </c>
      <c r="G39" s="7" t="s">
        <v>177</v>
      </c>
      <c r="H39" s="7" t="s">
        <v>186</v>
      </c>
      <c r="I39" s="15" t="s">
        <v>161</v>
      </c>
      <c r="J39" s="15" t="str">
        <f t="shared" si="3"/>
        <v>Hombres</v>
      </c>
    </row>
    <row r="40" spans="1:10" ht="12.75">
      <c r="A40" s="7" t="str">
        <f>A7</f>
        <v>1-2010</v>
      </c>
      <c r="B40" s="10">
        <f>B7</f>
        <v>40179</v>
      </c>
      <c r="C40" s="10">
        <f>C7</f>
        <v>40543</v>
      </c>
      <c r="D40" s="10" t="s">
        <v>183</v>
      </c>
      <c r="F40" s="14">
        <v>20695.3</v>
      </c>
      <c r="G40" s="7" t="s">
        <v>177</v>
      </c>
      <c r="H40" s="7" t="s">
        <v>186</v>
      </c>
      <c r="I40" s="15" t="s">
        <v>162</v>
      </c>
      <c r="J40" s="15" t="str">
        <f t="shared" si="3"/>
        <v>Mujeres</v>
      </c>
    </row>
    <row r="41" spans="1:10" ht="12.75">
      <c r="A41" s="7" t="str">
        <f>A8</f>
        <v>1-2011</v>
      </c>
      <c r="B41" s="10">
        <f>B8</f>
        <v>40544</v>
      </c>
      <c r="C41" s="10">
        <f>C8</f>
        <v>40908</v>
      </c>
      <c r="D41" s="10" t="s">
        <v>183</v>
      </c>
      <c r="F41" s="14">
        <v>22340.6</v>
      </c>
      <c r="G41" s="7" t="s">
        <v>177</v>
      </c>
      <c r="H41" s="7" t="s">
        <v>186</v>
      </c>
      <c r="I41" s="15" t="s">
        <v>160</v>
      </c>
      <c r="J41" s="15" t="str">
        <f t="shared" si="3"/>
        <v>Ambos sexos</v>
      </c>
    </row>
    <row r="42" spans="1:10" ht="12.75">
      <c r="A42" s="7" t="str">
        <f>A9</f>
        <v>1-2011</v>
      </c>
      <c r="B42" s="10">
        <f>B9</f>
        <v>40544</v>
      </c>
      <c r="C42" s="10">
        <f>C9</f>
        <v>40908</v>
      </c>
      <c r="D42" s="10" t="s">
        <v>183</v>
      </c>
      <c r="F42" s="14">
        <v>22947.3</v>
      </c>
      <c r="G42" s="7" t="s">
        <v>177</v>
      </c>
      <c r="H42" s="7" t="s">
        <v>186</v>
      </c>
      <c r="I42" s="15" t="s">
        <v>161</v>
      </c>
      <c r="J42" s="15" t="str">
        <f t="shared" si="3"/>
        <v>Hombres</v>
      </c>
    </row>
    <row r="43" spans="1:10" ht="12.75">
      <c r="A43" s="7" t="str">
        <f>A10</f>
        <v>1-2011</v>
      </c>
      <c r="B43" s="10">
        <f>B10</f>
        <v>40544</v>
      </c>
      <c r="C43" s="10">
        <f>C10</f>
        <v>40908</v>
      </c>
      <c r="D43" s="10" t="s">
        <v>183</v>
      </c>
      <c r="F43" s="14">
        <v>21804.5</v>
      </c>
      <c r="G43" s="7" t="s">
        <v>177</v>
      </c>
      <c r="H43" s="7" t="s">
        <v>186</v>
      </c>
      <c r="I43" s="15" t="s">
        <v>162</v>
      </c>
      <c r="J43" s="15" t="str">
        <f t="shared" si="3"/>
        <v>Mujeres</v>
      </c>
    </row>
    <row r="44" spans="1:10" ht="12.75">
      <c r="A44" s="7" t="str">
        <f>A11</f>
        <v>1-2012</v>
      </c>
      <c r="B44" s="10">
        <f>B11</f>
        <v>40909</v>
      </c>
      <c r="C44" s="10">
        <f>C11</f>
        <v>41274</v>
      </c>
      <c r="D44" s="10" t="s">
        <v>183</v>
      </c>
      <c r="F44" s="14">
        <v>21119.6</v>
      </c>
      <c r="G44" s="7" t="s">
        <v>177</v>
      </c>
      <c r="H44" s="7" t="s">
        <v>186</v>
      </c>
      <c r="I44" s="15" t="s">
        <v>160</v>
      </c>
      <c r="J44" s="15" t="str">
        <f t="shared" si="3"/>
        <v>Ambos sexos</v>
      </c>
    </row>
    <row r="45" spans="1:10" ht="12.75">
      <c r="A45" s="7" t="str">
        <f>A12</f>
        <v>1-2012</v>
      </c>
      <c r="B45" s="10">
        <f>B12</f>
        <v>40909</v>
      </c>
      <c r="C45" s="10">
        <f>C12</f>
        <v>41274</v>
      </c>
      <c r="D45" s="10" t="s">
        <v>183</v>
      </c>
      <c r="F45" s="14">
        <v>21622.4</v>
      </c>
      <c r="G45" s="7" t="s">
        <v>177</v>
      </c>
      <c r="H45" s="7" t="s">
        <v>186</v>
      </c>
      <c r="I45" s="15" t="s">
        <v>161</v>
      </c>
      <c r="J45" s="15" t="str">
        <f t="shared" si="3"/>
        <v>Hombres</v>
      </c>
    </row>
    <row r="46" spans="1:10" ht="12.75">
      <c r="A46" s="7" t="str">
        <f>A13</f>
        <v>1-2012</v>
      </c>
      <c r="B46" s="10">
        <f>B13</f>
        <v>40909</v>
      </c>
      <c r="C46" s="10">
        <f>C13</f>
        <v>41274</v>
      </c>
      <c r="D46" s="10" t="s">
        <v>183</v>
      </c>
      <c r="F46" s="14">
        <v>20669.2</v>
      </c>
      <c r="G46" s="7" t="s">
        <v>177</v>
      </c>
      <c r="H46" s="7" t="s">
        <v>186</v>
      </c>
      <c r="I46" s="15" t="s">
        <v>162</v>
      </c>
      <c r="J46" s="15" t="str">
        <f t="shared" si="3"/>
        <v>Mujeres</v>
      </c>
    </row>
    <row r="47" spans="1:10" ht="12.75">
      <c r="A47" s="7" t="str">
        <f>A14</f>
        <v>1-2013</v>
      </c>
      <c r="B47" s="10">
        <f>B14</f>
        <v>41275</v>
      </c>
      <c r="C47" s="10">
        <f>C14</f>
        <v>41639</v>
      </c>
      <c r="D47" s="10" t="s">
        <v>183</v>
      </c>
      <c r="F47" s="14">
        <v>20651.5</v>
      </c>
      <c r="G47" s="7" t="s">
        <v>177</v>
      </c>
      <c r="H47" s="7" t="s">
        <v>186</v>
      </c>
      <c r="I47" s="15" t="s">
        <v>160</v>
      </c>
      <c r="J47" s="15" t="str">
        <f t="shared" si="3"/>
        <v>Ambos sexos</v>
      </c>
    </row>
    <row r="48" spans="1:10" ht="12.75">
      <c r="A48" s="7" t="str">
        <f>A15</f>
        <v>1-2013</v>
      </c>
      <c r="B48" s="10">
        <f>B15</f>
        <v>41275</v>
      </c>
      <c r="C48" s="10">
        <f>C15</f>
        <v>41639</v>
      </c>
      <c r="D48" s="10" t="s">
        <v>183</v>
      </c>
      <c r="F48" s="14">
        <v>20904.1</v>
      </c>
      <c r="G48" s="7" t="s">
        <v>177</v>
      </c>
      <c r="H48" s="7" t="s">
        <v>186</v>
      </c>
      <c r="I48" s="15" t="s">
        <v>161</v>
      </c>
      <c r="J48" s="15" t="str">
        <f t="shared" si="3"/>
        <v>Hombres</v>
      </c>
    </row>
    <row r="49" spans="1:10" ht="12.75">
      <c r="A49" s="7" t="str">
        <f>A16</f>
        <v>1-2013</v>
      </c>
      <c r="B49" s="10">
        <f>B16</f>
        <v>41275</v>
      </c>
      <c r="C49" s="10">
        <f>C16</f>
        <v>41639</v>
      </c>
      <c r="D49" s="10" t="s">
        <v>183</v>
      </c>
      <c r="F49" s="14">
        <v>20428.9</v>
      </c>
      <c r="G49" s="7" t="s">
        <v>177</v>
      </c>
      <c r="H49" s="7" t="s">
        <v>186</v>
      </c>
      <c r="I49" s="15" t="s">
        <v>162</v>
      </c>
      <c r="J49" s="15" t="str">
        <f t="shared" si="3"/>
        <v>Mujeres</v>
      </c>
    </row>
    <row r="50" spans="1:10" ht="12.75">
      <c r="A50" s="7" t="str">
        <f>A17</f>
        <v>1-2014</v>
      </c>
      <c r="B50" s="10">
        <f>B17</f>
        <v>41640</v>
      </c>
      <c r="C50" s="10">
        <f>C17</f>
        <v>42004</v>
      </c>
      <c r="D50" s="10" t="s">
        <v>183</v>
      </c>
      <c r="F50" s="14">
        <v>19654.7</v>
      </c>
      <c r="G50" s="7" t="s">
        <v>177</v>
      </c>
      <c r="H50" s="7" t="s">
        <v>186</v>
      </c>
      <c r="I50" s="15" t="s">
        <v>160</v>
      </c>
      <c r="J50" s="15" t="str">
        <f t="shared" si="3"/>
        <v>Ambos sexos</v>
      </c>
    </row>
    <row r="51" spans="1:10" ht="12.75">
      <c r="A51" s="7" t="str">
        <f>A18</f>
        <v>1-2014</v>
      </c>
      <c r="B51" s="10">
        <f>B18</f>
        <v>41640</v>
      </c>
      <c r="C51" s="10">
        <f>C18</f>
        <v>42004</v>
      </c>
      <c r="D51" s="10" t="s">
        <v>183</v>
      </c>
      <c r="F51" s="14">
        <v>20242.5</v>
      </c>
      <c r="G51" s="7" t="s">
        <v>177</v>
      </c>
      <c r="H51" s="7" t="s">
        <v>186</v>
      </c>
      <c r="I51" s="15" t="s">
        <v>161</v>
      </c>
      <c r="J51" s="15" t="str">
        <f t="shared" si="3"/>
        <v>Hombres</v>
      </c>
    </row>
    <row r="52" spans="1:10" ht="12.75">
      <c r="A52" s="7" t="str">
        <f>A19</f>
        <v>1-2014</v>
      </c>
      <c r="B52" s="10">
        <f>B19</f>
        <v>41640</v>
      </c>
      <c r="C52" s="10">
        <f>C19</f>
        <v>42004</v>
      </c>
      <c r="D52" s="10" t="s">
        <v>183</v>
      </c>
      <c r="F52" s="14">
        <v>19165.6</v>
      </c>
      <c r="G52" s="7" t="s">
        <v>177</v>
      </c>
      <c r="H52" s="7" t="s">
        <v>186</v>
      </c>
      <c r="I52" s="15" t="s">
        <v>162</v>
      </c>
      <c r="J52" s="15" t="str">
        <f t="shared" si="3"/>
        <v>Mujeres</v>
      </c>
    </row>
    <row r="53" spans="1:10" ht="12.75">
      <c r="A53" s="7" t="str">
        <f>A20</f>
        <v>1-2015</v>
      </c>
      <c r="B53" s="10">
        <f>B20</f>
        <v>42005</v>
      </c>
      <c r="C53" s="10">
        <f>C20</f>
        <v>42369</v>
      </c>
      <c r="D53" s="10" t="s">
        <v>183</v>
      </c>
      <c r="F53" s="16">
        <v>19819</v>
      </c>
      <c r="G53" s="7" t="s">
        <v>177</v>
      </c>
      <c r="H53" s="7" t="s">
        <v>186</v>
      </c>
      <c r="I53" s="15" t="s">
        <v>160</v>
      </c>
      <c r="J53" s="15" t="str">
        <f t="shared" si="3"/>
        <v>Ambos sexos</v>
      </c>
    </row>
    <row r="54" spans="1:10" ht="12.75">
      <c r="A54" s="7" t="str">
        <f>A21</f>
        <v>1-2015</v>
      </c>
      <c r="B54" s="10">
        <f>B21</f>
        <v>42005</v>
      </c>
      <c r="C54" s="10">
        <f>C21</f>
        <v>42369</v>
      </c>
      <c r="D54" s="10" t="s">
        <v>183</v>
      </c>
      <c r="F54" s="14">
        <v>20334.6</v>
      </c>
      <c r="G54" s="7" t="s">
        <v>177</v>
      </c>
      <c r="H54" s="7" t="s">
        <v>186</v>
      </c>
      <c r="I54" s="15" t="s">
        <v>161</v>
      </c>
      <c r="J54" s="15" t="str">
        <f t="shared" si="3"/>
        <v>Hombres</v>
      </c>
    </row>
    <row r="55" spans="1:10" ht="12.75">
      <c r="A55" s="7" t="str">
        <f>A22</f>
        <v>1-2015</v>
      </c>
      <c r="B55" s="10">
        <f>B22</f>
        <v>42005</v>
      </c>
      <c r="C55" s="10">
        <f>C22</f>
        <v>42369</v>
      </c>
      <c r="D55" s="10" t="s">
        <v>183</v>
      </c>
      <c r="F55" s="16">
        <v>19364</v>
      </c>
      <c r="G55" s="7" t="s">
        <v>177</v>
      </c>
      <c r="H55" s="7" t="s">
        <v>186</v>
      </c>
      <c r="I55" s="15" t="s">
        <v>162</v>
      </c>
      <c r="J55" s="15" t="str">
        <f t="shared" si="3"/>
        <v>Mujeres</v>
      </c>
    </row>
    <row r="56" spans="1:10" ht="12.75">
      <c r="A56" s="7" t="str">
        <f>A23</f>
        <v>1-2016</v>
      </c>
      <c r="B56" s="10">
        <f>B23</f>
        <v>42370</v>
      </c>
      <c r="C56" s="10">
        <f>C23</f>
        <v>42735</v>
      </c>
      <c r="D56" s="10" t="s">
        <v>183</v>
      </c>
      <c r="F56" s="14">
        <v>20369.3</v>
      </c>
      <c r="G56" s="7" t="s">
        <v>177</v>
      </c>
      <c r="H56" s="7" t="s">
        <v>186</v>
      </c>
      <c r="I56" s="15" t="s">
        <v>160</v>
      </c>
      <c r="J56" s="15" t="str">
        <f t="shared" si="3"/>
        <v>Ambos sexos</v>
      </c>
    </row>
    <row r="57" spans="1:10" ht="12.75">
      <c r="A57" s="7" t="str">
        <f>A24</f>
        <v>1-2016</v>
      </c>
      <c r="B57" s="10">
        <f>B24</f>
        <v>42370</v>
      </c>
      <c r="C57" s="10">
        <f>C24</f>
        <v>42735</v>
      </c>
      <c r="D57" s="10" t="s">
        <v>183</v>
      </c>
      <c r="F57" s="14">
        <v>21226.6</v>
      </c>
      <c r="G57" s="7" t="s">
        <v>177</v>
      </c>
      <c r="H57" s="7" t="s">
        <v>186</v>
      </c>
      <c r="I57" s="15" t="s">
        <v>161</v>
      </c>
      <c r="J57" s="15" t="str">
        <f t="shared" si="3"/>
        <v>Hombres</v>
      </c>
    </row>
    <row r="58" spans="1:10" ht="12.75">
      <c r="A58" s="7" t="str">
        <f>A25</f>
        <v>1-2016</v>
      </c>
      <c r="B58" s="10">
        <f>B25</f>
        <v>42370</v>
      </c>
      <c r="C58" s="10">
        <f>C25</f>
        <v>42735</v>
      </c>
      <c r="D58" s="10" t="s">
        <v>183</v>
      </c>
      <c r="F58" s="14">
        <v>19624.7</v>
      </c>
      <c r="G58" s="7" t="s">
        <v>177</v>
      </c>
      <c r="H58" s="7" t="s">
        <v>186</v>
      </c>
      <c r="I58" s="15" t="s">
        <v>162</v>
      </c>
      <c r="J58" s="15" t="str">
        <f t="shared" si="3"/>
        <v>Mujeres</v>
      </c>
    </row>
    <row r="59" spans="1:10" ht="12.75">
      <c r="A59" s="7" t="str">
        <f>A26</f>
        <v>1-2017</v>
      </c>
      <c r="B59" s="10">
        <f>B26</f>
        <v>42736</v>
      </c>
      <c r="C59" s="10">
        <f>C26</f>
        <v>43100</v>
      </c>
      <c r="D59" s="10" t="s">
        <v>183</v>
      </c>
      <c r="F59" s="14">
        <v>20442.4</v>
      </c>
      <c r="G59" s="7" t="s">
        <v>177</v>
      </c>
      <c r="H59" s="7" t="s">
        <v>186</v>
      </c>
      <c r="I59" s="15" t="s">
        <v>160</v>
      </c>
      <c r="J59" s="15" t="str">
        <f t="shared" si="3"/>
        <v>Ambos sexos</v>
      </c>
    </row>
    <row r="60" spans="1:10" ht="12.75">
      <c r="A60" s="7" t="str">
        <f>A27</f>
        <v>1-2017</v>
      </c>
      <c r="B60" s="10">
        <f>B27</f>
        <v>42736</v>
      </c>
      <c r="C60" s="10">
        <f>C27</f>
        <v>43100</v>
      </c>
      <c r="D60" s="10" t="s">
        <v>183</v>
      </c>
      <c r="F60" s="14">
        <v>21261.4</v>
      </c>
      <c r="G60" s="7" t="s">
        <v>177</v>
      </c>
      <c r="H60" s="7" t="s">
        <v>186</v>
      </c>
      <c r="I60" s="15" t="s">
        <v>161</v>
      </c>
      <c r="J60" s="15" t="str">
        <f t="shared" si="3"/>
        <v>Hombres</v>
      </c>
    </row>
    <row r="61" spans="1:10" ht="12.75">
      <c r="A61" s="7" t="str">
        <f>A28</f>
        <v>1-2017</v>
      </c>
      <c r="B61" s="10">
        <f>B28</f>
        <v>42736</v>
      </c>
      <c r="C61" s="10">
        <f>C28</f>
        <v>43100</v>
      </c>
      <c r="D61" s="10" t="s">
        <v>183</v>
      </c>
      <c r="F61" s="16">
        <v>19714</v>
      </c>
      <c r="G61" s="7" t="s">
        <v>177</v>
      </c>
      <c r="H61" s="7" t="s">
        <v>186</v>
      </c>
      <c r="I61" s="15" t="s">
        <v>162</v>
      </c>
      <c r="J61" s="15" t="str">
        <f t="shared" si="3"/>
        <v>Mujeres</v>
      </c>
    </row>
    <row r="62" spans="1:10" ht="12.75">
      <c r="A62" s="7" t="str">
        <f>A29</f>
        <v>1-2018</v>
      </c>
      <c r="B62" s="10">
        <f>B29</f>
        <v>43101</v>
      </c>
      <c r="C62" s="10">
        <f>C29</f>
        <v>43465</v>
      </c>
      <c r="D62" s="10" t="s">
        <v>183</v>
      </c>
      <c r="F62" s="14">
        <v>21110.9</v>
      </c>
      <c r="G62" s="7" t="s">
        <v>177</v>
      </c>
      <c r="H62" s="7" t="s">
        <v>186</v>
      </c>
      <c r="I62" s="15" t="s">
        <v>160</v>
      </c>
      <c r="J62" s="15" t="str">
        <f t="shared" si="3"/>
        <v>Ambos sexos</v>
      </c>
    </row>
    <row r="63" spans="1:10" ht="12.75">
      <c r="A63" s="7" t="str">
        <f>A30</f>
        <v>1-2018</v>
      </c>
      <c r="B63" s="10">
        <f>B30</f>
        <v>43101</v>
      </c>
      <c r="C63" s="10">
        <f>C30</f>
        <v>43465</v>
      </c>
      <c r="D63" s="10" t="s">
        <v>183</v>
      </c>
      <c r="F63" s="14">
        <v>21843.6</v>
      </c>
      <c r="G63" s="7" t="s">
        <v>177</v>
      </c>
      <c r="H63" s="7" t="s">
        <v>186</v>
      </c>
      <c r="I63" s="15" t="s">
        <v>161</v>
      </c>
      <c r="J63" s="15" t="str">
        <f t="shared" si="3"/>
        <v>Hombres</v>
      </c>
    </row>
    <row r="64" spans="1:10" ht="12.75">
      <c r="A64" s="7" t="str">
        <f>A31</f>
        <v>1-2018</v>
      </c>
      <c r="B64" s="10">
        <f>B31</f>
        <v>43101</v>
      </c>
      <c r="C64" s="10">
        <f>C31</f>
        <v>43465</v>
      </c>
      <c r="D64" s="10" t="s">
        <v>183</v>
      </c>
      <c r="F64" s="14">
        <v>20482.6</v>
      </c>
      <c r="G64" s="7" t="s">
        <v>177</v>
      </c>
      <c r="H64" s="7" t="s">
        <v>186</v>
      </c>
      <c r="I64" s="15" t="s">
        <v>162</v>
      </c>
      <c r="J64" s="15" t="str">
        <f t="shared" si="3"/>
        <v>Mujeres</v>
      </c>
    </row>
    <row r="65" spans="1:10" ht="12.75">
      <c r="A65" s="7" t="str">
        <f>A32</f>
        <v>1-2019</v>
      </c>
      <c r="B65" s="10">
        <f>B32</f>
        <v>43466</v>
      </c>
      <c r="C65" s="10">
        <f>C32</f>
        <v>43830</v>
      </c>
      <c r="D65" s="10" t="s">
        <v>183</v>
      </c>
      <c r="F65" s="14">
        <v>21964.8</v>
      </c>
      <c r="G65" s="7" t="s">
        <v>177</v>
      </c>
      <c r="H65" s="7" t="s">
        <v>186</v>
      </c>
      <c r="I65" s="15" t="s">
        <v>160</v>
      </c>
      <c r="J65" s="15" t="str">
        <f t="shared" si="3"/>
        <v>Ambos sexos</v>
      </c>
    </row>
    <row r="66" spans="1:10" ht="12.75">
      <c r="A66" s="7" t="str">
        <f>A33</f>
        <v>1-2019</v>
      </c>
      <c r="B66" s="10">
        <f>B33</f>
        <v>43466</v>
      </c>
      <c r="C66" s="10">
        <f>C33</f>
        <v>43830</v>
      </c>
      <c r="D66" s="10" t="s">
        <v>183</v>
      </c>
      <c r="F66" s="14">
        <v>22962.4</v>
      </c>
      <c r="G66" s="7" t="s">
        <v>177</v>
      </c>
      <c r="H66" s="7" t="s">
        <v>186</v>
      </c>
      <c r="I66" s="15" t="s">
        <v>161</v>
      </c>
      <c r="J66" s="15" t="str">
        <f t="shared" si="3"/>
        <v>Hombres</v>
      </c>
    </row>
    <row r="67" spans="1:10" ht="12.75">
      <c r="A67" s="7" t="str">
        <f aca="true" t="shared" si="4" ref="A67:C68">A34</f>
        <v>1-2019</v>
      </c>
      <c r="B67" s="10">
        <f t="shared" si="4"/>
        <v>43466</v>
      </c>
      <c r="C67" s="10">
        <f t="shared" si="4"/>
        <v>43830</v>
      </c>
      <c r="D67" s="10" t="s">
        <v>183</v>
      </c>
      <c r="F67" s="16">
        <v>21119</v>
      </c>
      <c r="G67" s="7" t="s">
        <v>177</v>
      </c>
      <c r="H67" s="7" t="s">
        <v>186</v>
      </c>
      <c r="I67" s="15" t="s">
        <v>162</v>
      </c>
      <c r="J67" s="15" t="str">
        <f t="shared" si="3"/>
        <v>Mujeres</v>
      </c>
    </row>
    <row r="68" spans="1:10" ht="12.75">
      <c r="A68" s="7" t="str">
        <f>A35</f>
        <v>1-2009</v>
      </c>
      <c r="B68" s="10">
        <f t="shared" si="4"/>
        <v>39814</v>
      </c>
      <c r="C68" s="10">
        <f t="shared" si="4"/>
        <v>40178</v>
      </c>
      <c r="D68" s="10" t="s">
        <v>184</v>
      </c>
      <c r="F68" s="14">
        <v>16047.2</v>
      </c>
      <c r="G68" s="7" t="s">
        <v>177</v>
      </c>
      <c r="H68" s="7" t="s">
        <v>186</v>
      </c>
      <c r="I68" s="15" t="s">
        <v>166</v>
      </c>
      <c r="J68" s="15" t="str">
        <f t="shared" si="3"/>
        <v>Ambos sexos</v>
      </c>
    </row>
    <row r="69" spans="1:10" ht="12.75">
      <c r="A69" s="7" t="str">
        <f>A36</f>
        <v>1-2009</v>
      </c>
      <c r="B69" s="10">
        <f>B36</f>
        <v>39814</v>
      </c>
      <c r="C69" s="10">
        <f>C36</f>
        <v>40178</v>
      </c>
      <c r="D69" s="10" t="s">
        <v>184</v>
      </c>
      <c r="F69" s="14">
        <v>16754.8</v>
      </c>
      <c r="G69" s="7" t="s">
        <v>177</v>
      </c>
      <c r="H69" s="7" t="s">
        <v>186</v>
      </c>
      <c r="I69" s="15" t="s">
        <v>167</v>
      </c>
      <c r="J69" s="15" t="str">
        <f t="shared" si="3"/>
        <v>Hombres</v>
      </c>
    </row>
    <row r="70" spans="1:10" ht="12.75">
      <c r="A70" s="7" t="str">
        <f>A37</f>
        <v>1-2009</v>
      </c>
      <c r="B70" s="10">
        <f>B37</f>
        <v>39814</v>
      </c>
      <c r="C70" s="10">
        <f>C37</f>
        <v>40178</v>
      </c>
      <c r="D70" s="10" t="s">
        <v>184</v>
      </c>
      <c r="F70" s="14">
        <v>15406.7</v>
      </c>
      <c r="G70" s="7" t="s">
        <v>177</v>
      </c>
      <c r="H70" s="7" t="s">
        <v>186</v>
      </c>
      <c r="I70" s="15" t="s">
        <v>168</v>
      </c>
      <c r="J70" s="15" t="str">
        <f aca="true" t="shared" si="5" ref="J70:J133">J67</f>
        <v>Mujeres</v>
      </c>
    </row>
    <row r="71" spans="1:10" ht="12.75">
      <c r="A71" s="7" t="str">
        <f>A38</f>
        <v>1-2010</v>
      </c>
      <c r="B71" s="10">
        <f>B38</f>
        <v>40179</v>
      </c>
      <c r="C71" s="10">
        <f>C38</f>
        <v>40543</v>
      </c>
      <c r="D71" s="10" t="s">
        <v>184</v>
      </c>
      <c r="F71" s="14">
        <v>16589.2</v>
      </c>
      <c r="G71" s="7" t="s">
        <v>177</v>
      </c>
      <c r="H71" s="7" t="s">
        <v>186</v>
      </c>
      <c r="I71" s="15" t="s">
        <v>166</v>
      </c>
      <c r="J71" s="15" t="str">
        <f t="shared" si="5"/>
        <v>Ambos sexos</v>
      </c>
    </row>
    <row r="72" spans="1:10" ht="12.75">
      <c r="A72" s="7" t="str">
        <f>A39</f>
        <v>1-2010</v>
      </c>
      <c r="B72" s="10">
        <f>B39</f>
        <v>40179</v>
      </c>
      <c r="C72" s="10">
        <f>C39</f>
        <v>40543</v>
      </c>
      <c r="D72" s="10" t="s">
        <v>184</v>
      </c>
      <c r="F72" s="14">
        <v>16926.1</v>
      </c>
      <c r="G72" s="7" t="s">
        <v>177</v>
      </c>
      <c r="H72" s="7" t="s">
        <v>186</v>
      </c>
      <c r="I72" s="15" t="s">
        <v>167</v>
      </c>
      <c r="J72" s="15" t="str">
        <f t="shared" si="5"/>
        <v>Hombres</v>
      </c>
    </row>
    <row r="73" spans="1:10" ht="12.75">
      <c r="A73" s="7" t="str">
        <f>A40</f>
        <v>1-2010</v>
      </c>
      <c r="B73" s="10">
        <f>B40</f>
        <v>40179</v>
      </c>
      <c r="C73" s="10">
        <f>C40</f>
        <v>40543</v>
      </c>
      <c r="D73" s="10" t="s">
        <v>184</v>
      </c>
      <c r="F73" s="14">
        <v>16288.1</v>
      </c>
      <c r="G73" s="7" t="s">
        <v>177</v>
      </c>
      <c r="H73" s="7" t="s">
        <v>186</v>
      </c>
      <c r="I73" s="15" t="s">
        <v>168</v>
      </c>
      <c r="J73" s="15" t="str">
        <f t="shared" si="5"/>
        <v>Mujeres</v>
      </c>
    </row>
    <row r="74" spans="1:10" ht="12.75">
      <c r="A74" s="7" t="str">
        <f>A41</f>
        <v>1-2011</v>
      </c>
      <c r="B74" s="10">
        <f>B41</f>
        <v>40544</v>
      </c>
      <c r="C74" s="10">
        <f>C41</f>
        <v>40908</v>
      </c>
      <c r="D74" s="10" t="s">
        <v>184</v>
      </c>
      <c r="F74" s="14">
        <v>16898.2</v>
      </c>
      <c r="G74" s="7" t="s">
        <v>177</v>
      </c>
      <c r="H74" s="7" t="s">
        <v>186</v>
      </c>
      <c r="I74" s="15" t="s">
        <v>166</v>
      </c>
      <c r="J74" s="15" t="str">
        <f t="shared" si="5"/>
        <v>Ambos sexos</v>
      </c>
    </row>
    <row r="75" spans="1:10" ht="12.75">
      <c r="A75" s="7" t="str">
        <f>A42</f>
        <v>1-2011</v>
      </c>
      <c r="B75" s="10">
        <f>B42</f>
        <v>40544</v>
      </c>
      <c r="C75" s="10">
        <f>C42</f>
        <v>40908</v>
      </c>
      <c r="D75" s="10" t="s">
        <v>184</v>
      </c>
      <c r="F75" s="14">
        <v>17052.9</v>
      </c>
      <c r="G75" s="7" t="s">
        <v>177</v>
      </c>
      <c r="H75" s="7" t="s">
        <v>186</v>
      </c>
      <c r="I75" s="15" t="s">
        <v>167</v>
      </c>
      <c r="J75" s="15" t="str">
        <f t="shared" si="5"/>
        <v>Hombres</v>
      </c>
    </row>
    <row r="76" spans="1:10" ht="12.75">
      <c r="A76" s="7" t="str">
        <f>A43</f>
        <v>1-2011</v>
      </c>
      <c r="B76" s="10">
        <f>B43</f>
        <v>40544</v>
      </c>
      <c r="C76" s="10">
        <f>C43</f>
        <v>40908</v>
      </c>
      <c r="D76" s="10" t="s">
        <v>184</v>
      </c>
      <c r="F76" s="14">
        <v>16761.5</v>
      </c>
      <c r="G76" s="7" t="s">
        <v>177</v>
      </c>
      <c r="H76" s="7" t="s">
        <v>186</v>
      </c>
      <c r="I76" s="15" t="s">
        <v>168</v>
      </c>
      <c r="J76" s="15" t="str">
        <f t="shared" si="5"/>
        <v>Mujeres</v>
      </c>
    </row>
    <row r="77" spans="1:10" ht="12.75">
      <c r="A77" s="7" t="str">
        <f>A44</f>
        <v>1-2012</v>
      </c>
      <c r="B77" s="10">
        <f>B44</f>
        <v>40909</v>
      </c>
      <c r="C77" s="10">
        <f>C44</f>
        <v>41274</v>
      </c>
      <c r="D77" s="10" t="s">
        <v>184</v>
      </c>
      <c r="F77" s="14">
        <v>15939.9</v>
      </c>
      <c r="G77" s="7" t="s">
        <v>177</v>
      </c>
      <c r="H77" s="7" t="s">
        <v>186</v>
      </c>
      <c r="I77" s="15" t="s">
        <v>166</v>
      </c>
      <c r="J77" s="15" t="str">
        <f t="shared" si="5"/>
        <v>Ambos sexos</v>
      </c>
    </row>
    <row r="78" spans="1:10" ht="12.75">
      <c r="A78" s="7" t="str">
        <f>A45</f>
        <v>1-2012</v>
      </c>
      <c r="B78" s="10">
        <f>B45</f>
        <v>40909</v>
      </c>
      <c r="C78" s="10">
        <f>C45</f>
        <v>41274</v>
      </c>
      <c r="D78" s="10" t="s">
        <v>184</v>
      </c>
      <c r="F78" s="14">
        <v>16082.9</v>
      </c>
      <c r="G78" s="7" t="s">
        <v>177</v>
      </c>
      <c r="H78" s="7" t="s">
        <v>186</v>
      </c>
      <c r="I78" s="15" t="s">
        <v>167</v>
      </c>
      <c r="J78" s="15" t="str">
        <f t="shared" si="5"/>
        <v>Hombres</v>
      </c>
    </row>
    <row r="79" spans="1:10" ht="12.75">
      <c r="A79" s="7" t="str">
        <f>A46</f>
        <v>1-2012</v>
      </c>
      <c r="B79" s="10">
        <f>B46</f>
        <v>40909</v>
      </c>
      <c r="C79" s="10">
        <f>C46</f>
        <v>41274</v>
      </c>
      <c r="D79" s="10" t="s">
        <v>184</v>
      </c>
      <c r="F79" s="14">
        <v>15811.8</v>
      </c>
      <c r="G79" s="7" t="s">
        <v>177</v>
      </c>
      <c r="H79" s="7" t="s">
        <v>186</v>
      </c>
      <c r="I79" s="15" t="s">
        <v>168</v>
      </c>
      <c r="J79" s="15" t="str">
        <f t="shared" si="5"/>
        <v>Mujeres</v>
      </c>
    </row>
    <row r="80" spans="1:10" ht="12.75">
      <c r="A80" s="7" t="str">
        <f>A47</f>
        <v>1-2013</v>
      </c>
      <c r="B80" s="10">
        <f>B47</f>
        <v>41275</v>
      </c>
      <c r="C80" s="10">
        <f>C47</f>
        <v>41639</v>
      </c>
      <c r="D80" s="10" t="s">
        <v>184</v>
      </c>
      <c r="F80" s="14">
        <v>15933.2</v>
      </c>
      <c r="G80" s="7" t="s">
        <v>177</v>
      </c>
      <c r="H80" s="7" t="s">
        <v>186</v>
      </c>
      <c r="I80" s="15" t="s">
        <v>166</v>
      </c>
      <c r="J80" s="15" t="str">
        <f t="shared" si="5"/>
        <v>Ambos sexos</v>
      </c>
    </row>
    <row r="81" spans="1:10" ht="12.75">
      <c r="A81" s="7" t="str">
        <f>A48</f>
        <v>1-2013</v>
      </c>
      <c r="B81" s="10">
        <f>B48</f>
        <v>41275</v>
      </c>
      <c r="C81" s="10">
        <f>C48</f>
        <v>41639</v>
      </c>
      <c r="D81" s="10" t="s">
        <v>184</v>
      </c>
      <c r="F81" s="14">
        <v>16069.1</v>
      </c>
      <c r="G81" s="7" t="s">
        <v>177</v>
      </c>
      <c r="H81" s="7" t="s">
        <v>186</v>
      </c>
      <c r="I81" s="15" t="s">
        <v>167</v>
      </c>
      <c r="J81" s="15" t="str">
        <f t="shared" si="5"/>
        <v>Hombres</v>
      </c>
    </row>
    <row r="82" spans="1:10" ht="12.75">
      <c r="A82" s="7" t="str">
        <f>A49</f>
        <v>1-2013</v>
      </c>
      <c r="B82" s="10">
        <f>B49</f>
        <v>41275</v>
      </c>
      <c r="C82" s="10">
        <f>C49</f>
        <v>41639</v>
      </c>
      <c r="D82" s="10" t="s">
        <v>184</v>
      </c>
      <c r="F82" s="14">
        <v>15813.3</v>
      </c>
      <c r="G82" s="7" t="s">
        <v>177</v>
      </c>
      <c r="H82" s="7" t="s">
        <v>186</v>
      </c>
      <c r="I82" s="15" t="s">
        <v>168</v>
      </c>
      <c r="J82" s="15" t="str">
        <f t="shared" si="5"/>
        <v>Mujeres</v>
      </c>
    </row>
    <row r="83" spans="1:10" ht="12.75">
      <c r="A83" s="7" t="str">
        <f>A50</f>
        <v>1-2014</v>
      </c>
      <c r="B83" s="10">
        <f>B50</f>
        <v>41640</v>
      </c>
      <c r="C83" s="10">
        <f>C50</f>
        <v>42004</v>
      </c>
      <c r="D83" s="10" t="s">
        <v>184</v>
      </c>
      <c r="F83" s="14">
        <v>15696.8</v>
      </c>
      <c r="G83" s="7" t="s">
        <v>177</v>
      </c>
      <c r="H83" s="7" t="s">
        <v>186</v>
      </c>
      <c r="I83" s="15" t="s">
        <v>166</v>
      </c>
      <c r="J83" s="15" t="str">
        <f t="shared" si="5"/>
        <v>Ambos sexos</v>
      </c>
    </row>
    <row r="84" spans="1:10" ht="12.75">
      <c r="A84" s="7" t="str">
        <f>A51</f>
        <v>1-2014</v>
      </c>
      <c r="B84" s="10">
        <f>B51</f>
        <v>41640</v>
      </c>
      <c r="C84" s="10">
        <f>C51</f>
        <v>42004</v>
      </c>
      <c r="D84" s="10" t="s">
        <v>184</v>
      </c>
      <c r="F84" s="14">
        <v>16132.9</v>
      </c>
      <c r="G84" s="7" t="s">
        <v>177</v>
      </c>
      <c r="H84" s="7" t="s">
        <v>186</v>
      </c>
      <c r="I84" s="15" t="s">
        <v>167</v>
      </c>
      <c r="J84" s="15" t="str">
        <f t="shared" si="5"/>
        <v>Hombres</v>
      </c>
    </row>
    <row r="85" spans="1:10" ht="12.75">
      <c r="A85" s="7" t="str">
        <f>A52</f>
        <v>1-2014</v>
      </c>
      <c r="B85" s="10">
        <f>B52</f>
        <v>41640</v>
      </c>
      <c r="C85" s="10">
        <f>C52</f>
        <v>42004</v>
      </c>
      <c r="D85" s="10" t="s">
        <v>184</v>
      </c>
      <c r="F85" s="16">
        <v>15334</v>
      </c>
      <c r="G85" s="7" t="s">
        <v>177</v>
      </c>
      <c r="H85" s="7" t="s">
        <v>186</v>
      </c>
      <c r="I85" s="15" t="s">
        <v>168</v>
      </c>
      <c r="J85" s="15" t="str">
        <f t="shared" si="5"/>
        <v>Mujeres</v>
      </c>
    </row>
    <row r="86" spans="1:10" ht="12.75">
      <c r="A86" s="7" t="str">
        <f>A53</f>
        <v>1-2015</v>
      </c>
      <c r="B86" s="10">
        <f>B53</f>
        <v>42005</v>
      </c>
      <c r="C86" s="10">
        <f>C53</f>
        <v>42369</v>
      </c>
      <c r="D86" s="10" t="s">
        <v>184</v>
      </c>
      <c r="F86" s="14">
        <v>15536.3</v>
      </c>
      <c r="G86" s="7" t="s">
        <v>177</v>
      </c>
      <c r="H86" s="7" t="s">
        <v>186</v>
      </c>
      <c r="I86" s="15" t="s">
        <v>166</v>
      </c>
      <c r="J86" s="15" t="str">
        <f t="shared" si="5"/>
        <v>Ambos sexos</v>
      </c>
    </row>
    <row r="87" spans="1:10" ht="12.75">
      <c r="A87" s="7" t="str">
        <f>A54</f>
        <v>1-2015</v>
      </c>
      <c r="B87" s="10">
        <f>B54</f>
        <v>42005</v>
      </c>
      <c r="C87" s="10">
        <f>C54</f>
        <v>42369</v>
      </c>
      <c r="D87" s="10" t="s">
        <v>184</v>
      </c>
      <c r="F87" s="14">
        <v>15881.7</v>
      </c>
      <c r="G87" s="7" t="s">
        <v>177</v>
      </c>
      <c r="H87" s="7" t="s">
        <v>186</v>
      </c>
      <c r="I87" s="15" t="s">
        <v>167</v>
      </c>
      <c r="J87" s="15" t="str">
        <f t="shared" si="5"/>
        <v>Hombres</v>
      </c>
    </row>
    <row r="88" spans="1:10" ht="12.75">
      <c r="A88" s="7" t="str">
        <f>A55</f>
        <v>1-2015</v>
      </c>
      <c r="B88" s="10">
        <f>B55</f>
        <v>42005</v>
      </c>
      <c r="C88" s="10">
        <f>C55</f>
        <v>42369</v>
      </c>
      <c r="D88" s="10" t="s">
        <v>184</v>
      </c>
      <c r="F88" s="14">
        <v>15231.5</v>
      </c>
      <c r="G88" s="7" t="s">
        <v>177</v>
      </c>
      <c r="H88" s="7" t="s">
        <v>186</v>
      </c>
      <c r="I88" s="15" t="s">
        <v>168</v>
      </c>
      <c r="J88" s="15" t="str">
        <f t="shared" si="5"/>
        <v>Mujeres</v>
      </c>
    </row>
    <row r="89" spans="1:10" ht="12.75">
      <c r="A89" s="7" t="str">
        <f>A56</f>
        <v>1-2016</v>
      </c>
      <c r="B89" s="10">
        <f>B56</f>
        <v>42370</v>
      </c>
      <c r="C89" s="10">
        <f>C56</f>
        <v>42735</v>
      </c>
      <c r="D89" s="10" t="s">
        <v>184</v>
      </c>
      <c r="F89" s="16">
        <v>15957</v>
      </c>
      <c r="G89" s="7" t="s">
        <v>177</v>
      </c>
      <c r="H89" s="7" t="s">
        <v>186</v>
      </c>
      <c r="I89" s="15" t="s">
        <v>166</v>
      </c>
      <c r="J89" s="15" t="str">
        <f t="shared" si="5"/>
        <v>Ambos sexos</v>
      </c>
    </row>
    <row r="90" spans="1:10" ht="12.75">
      <c r="A90" s="7" t="str">
        <f>A57</f>
        <v>1-2016</v>
      </c>
      <c r="B90" s="10">
        <f>B57</f>
        <v>42370</v>
      </c>
      <c r="C90" s="10">
        <f>C57</f>
        <v>42735</v>
      </c>
      <c r="D90" s="10" t="s">
        <v>184</v>
      </c>
      <c r="F90" s="14">
        <v>16413.1</v>
      </c>
      <c r="G90" s="7" t="s">
        <v>177</v>
      </c>
      <c r="H90" s="7" t="s">
        <v>186</v>
      </c>
      <c r="I90" s="15" t="s">
        <v>167</v>
      </c>
      <c r="J90" s="15" t="str">
        <f t="shared" si="5"/>
        <v>Hombres</v>
      </c>
    </row>
    <row r="91" spans="1:10" ht="12.75">
      <c r="A91" s="7" t="str">
        <f>A58</f>
        <v>1-2016</v>
      </c>
      <c r="B91" s="10">
        <f>B58</f>
        <v>42370</v>
      </c>
      <c r="C91" s="10">
        <f>C58</f>
        <v>42735</v>
      </c>
      <c r="D91" s="10" t="s">
        <v>184</v>
      </c>
      <c r="F91" s="14">
        <v>15560.8</v>
      </c>
      <c r="G91" s="7" t="s">
        <v>177</v>
      </c>
      <c r="H91" s="7" t="s">
        <v>186</v>
      </c>
      <c r="I91" s="15" t="s">
        <v>168</v>
      </c>
      <c r="J91" s="15" t="str">
        <f t="shared" si="5"/>
        <v>Mujeres</v>
      </c>
    </row>
    <row r="92" spans="1:10" ht="12.75">
      <c r="A92" s="7" t="str">
        <f>A59</f>
        <v>1-2017</v>
      </c>
      <c r="B92" s="10">
        <f>B59</f>
        <v>42736</v>
      </c>
      <c r="C92" s="10">
        <f>C59</f>
        <v>43100</v>
      </c>
      <c r="D92" s="10" t="s">
        <v>184</v>
      </c>
      <c r="F92" s="14">
        <v>16269.6</v>
      </c>
      <c r="G92" s="7" t="s">
        <v>177</v>
      </c>
      <c r="H92" s="7" t="s">
        <v>186</v>
      </c>
      <c r="I92" s="15" t="s">
        <v>166</v>
      </c>
      <c r="J92" s="15" t="str">
        <f t="shared" si="5"/>
        <v>Ambos sexos</v>
      </c>
    </row>
    <row r="93" spans="1:10" ht="12.75">
      <c r="A93" s="7" t="str">
        <f>A60</f>
        <v>1-2017</v>
      </c>
      <c r="B93" s="10">
        <f>B60</f>
        <v>42736</v>
      </c>
      <c r="C93" s="10">
        <f>C60</f>
        <v>43100</v>
      </c>
      <c r="D93" s="10" t="s">
        <v>184</v>
      </c>
      <c r="F93" s="16">
        <v>16829</v>
      </c>
      <c r="G93" s="7" t="s">
        <v>177</v>
      </c>
      <c r="H93" s="7" t="s">
        <v>186</v>
      </c>
      <c r="I93" s="15" t="s">
        <v>167</v>
      </c>
      <c r="J93" s="15" t="str">
        <f t="shared" si="5"/>
        <v>Hombres</v>
      </c>
    </row>
    <row r="94" spans="1:10" ht="12.75">
      <c r="A94" s="7" t="str">
        <f>A61</f>
        <v>1-2017</v>
      </c>
      <c r="B94" s="10">
        <f>B61</f>
        <v>42736</v>
      </c>
      <c r="C94" s="10">
        <f>C61</f>
        <v>43100</v>
      </c>
      <c r="D94" s="10" t="s">
        <v>184</v>
      </c>
      <c r="F94" s="14">
        <v>15772.1</v>
      </c>
      <c r="G94" s="7" t="s">
        <v>177</v>
      </c>
      <c r="H94" s="7" t="s">
        <v>186</v>
      </c>
      <c r="I94" s="15" t="s">
        <v>168</v>
      </c>
      <c r="J94" s="15" t="str">
        <f t="shared" si="5"/>
        <v>Mujeres</v>
      </c>
    </row>
    <row r="95" spans="1:10" ht="12.75">
      <c r="A95" s="7" t="str">
        <f>A62</f>
        <v>1-2018</v>
      </c>
      <c r="B95" s="10">
        <f>B62</f>
        <v>43101</v>
      </c>
      <c r="C95" s="10">
        <f>C62</f>
        <v>43465</v>
      </c>
      <c r="D95" s="10" t="s">
        <v>184</v>
      </c>
      <c r="F95" s="14">
        <v>16776.8</v>
      </c>
      <c r="G95" s="7" t="s">
        <v>177</v>
      </c>
      <c r="H95" s="7" t="s">
        <v>186</v>
      </c>
      <c r="I95" s="15" t="s">
        <v>166</v>
      </c>
      <c r="J95" s="15" t="str">
        <f t="shared" si="5"/>
        <v>Ambos sexos</v>
      </c>
    </row>
    <row r="96" spans="1:10" ht="12.75">
      <c r="A96" s="7" t="str">
        <f>A63</f>
        <v>1-2018</v>
      </c>
      <c r="B96" s="10">
        <f>B63</f>
        <v>43101</v>
      </c>
      <c r="C96" s="10">
        <f>C63</f>
        <v>43465</v>
      </c>
      <c r="D96" s="10" t="s">
        <v>184</v>
      </c>
      <c r="F96" s="14">
        <v>17000.1</v>
      </c>
      <c r="G96" s="7" t="s">
        <v>177</v>
      </c>
      <c r="H96" s="7" t="s">
        <v>186</v>
      </c>
      <c r="I96" s="15" t="s">
        <v>167</v>
      </c>
      <c r="J96" s="15" t="str">
        <f t="shared" si="5"/>
        <v>Hombres</v>
      </c>
    </row>
    <row r="97" spans="1:10" ht="12.75">
      <c r="A97" s="7" t="str">
        <f>A64</f>
        <v>1-2018</v>
      </c>
      <c r="B97" s="10">
        <f>B64</f>
        <v>43101</v>
      </c>
      <c r="C97" s="10">
        <f>C64</f>
        <v>43465</v>
      </c>
      <c r="D97" s="10" t="s">
        <v>184</v>
      </c>
      <c r="F97" s="14">
        <v>16585.4</v>
      </c>
      <c r="G97" s="7" t="s">
        <v>177</v>
      </c>
      <c r="H97" s="7" t="s">
        <v>186</v>
      </c>
      <c r="I97" s="15" t="s">
        <v>168</v>
      </c>
      <c r="J97" s="15" t="str">
        <f t="shared" si="5"/>
        <v>Mujeres</v>
      </c>
    </row>
    <row r="98" spans="1:10" ht="12.75">
      <c r="A98" s="7" t="str">
        <f>A65</f>
        <v>1-2019</v>
      </c>
      <c r="B98" s="10">
        <f>B65</f>
        <v>43466</v>
      </c>
      <c r="C98" s="10">
        <f>C65</f>
        <v>43830</v>
      </c>
      <c r="D98" s="10" t="s">
        <v>184</v>
      </c>
      <c r="F98" s="14">
        <v>17538.7</v>
      </c>
      <c r="G98" s="7" t="s">
        <v>177</v>
      </c>
      <c r="H98" s="7" t="s">
        <v>186</v>
      </c>
      <c r="I98" s="15" t="s">
        <v>166</v>
      </c>
      <c r="J98" s="15" t="str">
        <f t="shared" si="5"/>
        <v>Ambos sexos</v>
      </c>
    </row>
    <row r="99" spans="1:10" ht="12.75">
      <c r="A99" s="7" t="str">
        <f>A66</f>
        <v>1-2019</v>
      </c>
      <c r="B99" s="10">
        <f>B66</f>
        <v>43466</v>
      </c>
      <c r="C99" s="10">
        <f>C66</f>
        <v>43830</v>
      </c>
      <c r="D99" s="10" t="s">
        <v>184</v>
      </c>
      <c r="F99" s="14">
        <v>18020.3</v>
      </c>
      <c r="G99" s="7" t="s">
        <v>177</v>
      </c>
      <c r="H99" s="7" t="s">
        <v>186</v>
      </c>
      <c r="I99" s="15" t="s">
        <v>167</v>
      </c>
      <c r="J99" s="15" t="str">
        <f t="shared" si="5"/>
        <v>Hombres</v>
      </c>
    </row>
    <row r="100" spans="1:10" ht="12.75">
      <c r="A100" s="7" t="str">
        <f aca="true" t="shared" si="6" ref="A100:C101">A67</f>
        <v>1-2019</v>
      </c>
      <c r="B100" s="10">
        <f t="shared" si="6"/>
        <v>43466</v>
      </c>
      <c r="C100" s="10">
        <f t="shared" si="6"/>
        <v>43830</v>
      </c>
      <c r="D100" s="10" t="s">
        <v>184</v>
      </c>
      <c r="F100" s="14">
        <v>17130.3</v>
      </c>
      <c r="G100" s="7" t="s">
        <v>177</v>
      </c>
      <c r="H100" s="7" t="s">
        <v>186</v>
      </c>
      <c r="I100" s="15" t="s">
        <v>168</v>
      </c>
      <c r="J100" s="15" t="str">
        <f t="shared" si="5"/>
        <v>Mujeres</v>
      </c>
    </row>
    <row r="101" spans="1:10" ht="12.75">
      <c r="A101" s="7" t="str">
        <f t="shared" si="6"/>
        <v>1-2009</v>
      </c>
      <c r="B101" s="10">
        <f t="shared" si="6"/>
        <v>39814</v>
      </c>
      <c r="C101" s="10">
        <f t="shared" si="6"/>
        <v>40178</v>
      </c>
      <c r="D101" s="10" t="s">
        <v>185</v>
      </c>
      <c r="F101" s="14">
        <v>23680.5</v>
      </c>
      <c r="G101" s="7" t="s">
        <v>177</v>
      </c>
      <c r="H101" s="7" t="s">
        <v>186</v>
      </c>
      <c r="I101" s="15" t="s">
        <v>169</v>
      </c>
      <c r="J101" s="15" t="str">
        <f t="shared" si="5"/>
        <v>Ambos sexos</v>
      </c>
    </row>
    <row r="102" spans="1:10" ht="12.75">
      <c r="A102" s="7" t="str">
        <f>A69</f>
        <v>1-2009</v>
      </c>
      <c r="B102" s="10">
        <f>B69</f>
        <v>39814</v>
      </c>
      <c r="C102" s="10">
        <f>C69</f>
        <v>40178</v>
      </c>
      <c r="D102" s="10" t="s">
        <v>185</v>
      </c>
      <c r="F102" s="14">
        <v>24808.5</v>
      </c>
      <c r="G102" s="7" t="s">
        <v>177</v>
      </c>
      <c r="H102" s="7" t="s">
        <v>186</v>
      </c>
      <c r="I102" s="15" t="s">
        <v>170</v>
      </c>
      <c r="J102" s="15" t="str">
        <f t="shared" si="5"/>
        <v>Hombres</v>
      </c>
    </row>
    <row r="103" spans="1:10" ht="12.75">
      <c r="A103" s="7" t="str">
        <f>A70</f>
        <v>1-2009</v>
      </c>
      <c r="B103" s="10">
        <f>B70</f>
        <v>39814</v>
      </c>
      <c r="C103" s="10">
        <f>C70</f>
        <v>40178</v>
      </c>
      <c r="D103" s="10" t="s">
        <v>185</v>
      </c>
      <c r="F103" s="14">
        <v>22659.5</v>
      </c>
      <c r="G103" s="7" t="s">
        <v>177</v>
      </c>
      <c r="H103" s="7" t="s">
        <v>186</v>
      </c>
      <c r="I103" s="15" t="s">
        <v>171</v>
      </c>
      <c r="J103" s="15" t="str">
        <f t="shared" si="5"/>
        <v>Mujeres</v>
      </c>
    </row>
    <row r="104" spans="1:10" ht="12.75">
      <c r="A104" s="7" t="str">
        <f>A71</f>
        <v>1-2010</v>
      </c>
      <c r="B104" s="10">
        <f>B71</f>
        <v>40179</v>
      </c>
      <c r="C104" s="10">
        <f>C71</f>
        <v>40543</v>
      </c>
      <c r="D104" s="10" t="s">
        <v>185</v>
      </c>
      <c r="F104" s="14">
        <v>24216.2</v>
      </c>
      <c r="G104" s="7" t="s">
        <v>177</v>
      </c>
      <c r="H104" s="7" t="s">
        <v>186</v>
      </c>
      <c r="I104" s="15" t="s">
        <v>169</v>
      </c>
      <c r="J104" s="15" t="str">
        <f t="shared" si="5"/>
        <v>Ambos sexos</v>
      </c>
    </row>
    <row r="105" spans="1:10" ht="12.75">
      <c r="A105" s="7" t="str">
        <f>A72</f>
        <v>1-2010</v>
      </c>
      <c r="B105" s="10">
        <f>B72</f>
        <v>40179</v>
      </c>
      <c r="C105" s="10">
        <f>C72</f>
        <v>40543</v>
      </c>
      <c r="D105" s="10" t="s">
        <v>185</v>
      </c>
      <c r="F105" s="14">
        <v>25061.8</v>
      </c>
      <c r="G105" s="7" t="s">
        <v>177</v>
      </c>
      <c r="H105" s="7" t="s">
        <v>186</v>
      </c>
      <c r="I105" s="15" t="s">
        <v>170</v>
      </c>
      <c r="J105" s="15" t="str">
        <f t="shared" si="5"/>
        <v>Hombres</v>
      </c>
    </row>
    <row r="106" spans="1:10" ht="12.75">
      <c r="A106" s="7" t="str">
        <f>A73</f>
        <v>1-2010</v>
      </c>
      <c r="B106" s="10">
        <f>B73</f>
        <v>40179</v>
      </c>
      <c r="C106" s="10">
        <f>C73</f>
        <v>40543</v>
      </c>
      <c r="D106" s="10" t="s">
        <v>185</v>
      </c>
      <c r="F106" s="14">
        <v>23460.2</v>
      </c>
      <c r="G106" s="7" t="s">
        <v>177</v>
      </c>
      <c r="H106" s="7" t="s">
        <v>186</v>
      </c>
      <c r="I106" s="15" t="s">
        <v>171</v>
      </c>
      <c r="J106" s="15" t="str">
        <f t="shared" si="5"/>
        <v>Mujeres</v>
      </c>
    </row>
    <row r="107" spans="1:10" ht="12.75">
      <c r="A107" s="7" t="str">
        <f>A74</f>
        <v>1-2011</v>
      </c>
      <c r="B107" s="10">
        <f>B74</f>
        <v>40544</v>
      </c>
      <c r="C107" s="10">
        <f>C74</f>
        <v>40908</v>
      </c>
      <c r="D107" s="10" t="s">
        <v>185</v>
      </c>
      <c r="F107" s="14">
        <v>25152.5</v>
      </c>
      <c r="G107" s="7" t="s">
        <v>177</v>
      </c>
      <c r="H107" s="7" t="s">
        <v>186</v>
      </c>
      <c r="I107" s="15" t="s">
        <v>169</v>
      </c>
      <c r="J107" s="15" t="str">
        <f t="shared" si="5"/>
        <v>Ambos sexos</v>
      </c>
    </row>
    <row r="108" spans="1:10" ht="12.75">
      <c r="A108" s="7" t="str">
        <f>A75</f>
        <v>1-2011</v>
      </c>
      <c r="B108" s="10">
        <f>B75</f>
        <v>40544</v>
      </c>
      <c r="C108" s="10">
        <f>C75</f>
        <v>40908</v>
      </c>
      <c r="D108" s="10" t="s">
        <v>185</v>
      </c>
      <c r="F108" s="16">
        <v>25707</v>
      </c>
      <c r="G108" s="7" t="s">
        <v>177</v>
      </c>
      <c r="H108" s="7" t="s">
        <v>186</v>
      </c>
      <c r="I108" s="15" t="s">
        <v>170</v>
      </c>
      <c r="J108" s="15" t="str">
        <f t="shared" si="5"/>
        <v>Hombres</v>
      </c>
    </row>
    <row r="109" spans="1:10" ht="12.75">
      <c r="A109" s="7" t="str">
        <f>A76</f>
        <v>1-2011</v>
      </c>
      <c r="B109" s="10">
        <f>B76</f>
        <v>40544</v>
      </c>
      <c r="C109" s="10">
        <f>C76</f>
        <v>40908</v>
      </c>
      <c r="D109" s="10" t="s">
        <v>185</v>
      </c>
      <c r="F109" s="14">
        <v>24662.4</v>
      </c>
      <c r="G109" s="7" t="s">
        <v>177</v>
      </c>
      <c r="H109" s="7" t="s">
        <v>186</v>
      </c>
      <c r="I109" s="15" t="s">
        <v>171</v>
      </c>
      <c r="J109" s="15" t="str">
        <f t="shared" si="5"/>
        <v>Mujeres</v>
      </c>
    </row>
    <row r="110" spans="1:10" ht="12.75">
      <c r="A110" s="7" t="str">
        <f>A77</f>
        <v>1-2012</v>
      </c>
      <c r="B110" s="10">
        <f>B77</f>
        <v>40909</v>
      </c>
      <c r="C110" s="10">
        <f>C77</f>
        <v>41274</v>
      </c>
      <c r="D110" s="10" t="s">
        <v>185</v>
      </c>
      <c r="F110" s="14">
        <v>23468.1</v>
      </c>
      <c r="G110" s="7" t="s">
        <v>177</v>
      </c>
      <c r="H110" s="7" t="s">
        <v>186</v>
      </c>
      <c r="I110" s="15" t="s">
        <v>169</v>
      </c>
      <c r="J110" s="15" t="str">
        <f t="shared" si="5"/>
        <v>Ambos sexos</v>
      </c>
    </row>
    <row r="111" spans="1:10" ht="12.75">
      <c r="A111" s="7" t="str">
        <f>A78</f>
        <v>1-2012</v>
      </c>
      <c r="B111" s="10">
        <f>B78</f>
        <v>40909</v>
      </c>
      <c r="C111" s="10">
        <f>C78</f>
        <v>41274</v>
      </c>
      <c r="D111" s="10" t="s">
        <v>185</v>
      </c>
      <c r="F111" s="14">
        <v>23930.4</v>
      </c>
      <c r="G111" s="7" t="s">
        <v>177</v>
      </c>
      <c r="H111" s="7" t="s">
        <v>186</v>
      </c>
      <c r="I111" s="15" t="s">
        <v>170</v>
      </c>
      <c r="J111" s="15" t="str">
        <f t="shared" si="5"/>
        <v>Hombres</v>
      </c>
    </row>
    <row r="112" spans="1:10" ht="12.75">
      <c r="A112" s="7" t="str">
        <f>A79</f>
        <v>1-2012</v>
      </c>
      <c r="B112" s="10">
        <f>B79</f>
        <v>40909</v>
      </c>
      <c r="C112" s="10">
        <f>C79</f>
        <v>41274</v>
      </c>
      <c r="D112" s="10" t="s">
        <v>185</v>
      </c>
      <c r="F112" s="14">
        <v>23053.8</v>
      </c>
      <c r="G112" s="7" t="s">
        <v>177</v>
      </c>
      <c r="H112" s="7" t="s">
        <v>186</v>
      </c>
      <c r="I112" s="15" t="s">
        <v>171</v>
      </c>
      <c r="J112" s="15" t="str">
        <f t="shared" si="5"/>
        <v>Mujeres</v>
      </c>
    </row>
    <row r="113" spans="1:10" ht="12.75">
      <c r="A113" s="7" t="str">
        <f>A80</f>
        <v>1-2013</v>
      </c>
      <c r="B113" s="10">
        <f>B80</f>
        <v>41275</v>
      </c>
      <c r="C113" s="10">
        <f>C80</f>
        <v>41639</v>
      </c>
      <c r="D113" s="10" t="s">
        <v>185</v>
      </c>
      <c r="F113" s="14">
        <v>22902.8</v>
      </c>
      <c r="G113" s="7" t="s">
        <v>177</v>
      </c>
      <c r="H113" s="7" t="s">
        <v>186</v>
      </c>
      <c r="I113" s="15" t="s">
        <v>169</v>
      </c>
      <c r="J113" s="15" t="str">
        <f t="shared" si="5"/>
        <v>Ambos sexos</v>
      </c>
    </row>
    <row r="114" spans="1:10" ht="12.75">
      <c r="A114" s="7" t="str">
        <f>A81</f>
        <v>1-2013</v>
      </c>
      <c r="B114" s="10">
        <f>B81</f>
        <v>41275</v>
      </c>
      <c r="C114" s="10">
        <f>C81</f>
        <v>41639</v>
      </c>
      <c r="D114" s="10" t="s">
        <v>185</v>
      </c>
      <c r="F114" s="14">
        <v>23148.4</v>
      </c>
      <c r="G114" s="7" t="s">
        <v>177</v>
      </c>
      <c r="H114" s="7" t="s">
        <v>186</v>
      </c>
      <c r="I114" s="15" t="s">
        <v>170</v>
      </c>
      <c r="J114" s="15" t="str">
        <f t="shared" si="5"/>
        <v>Hombres</v>
      </c>
    </row>
    <row r="115" spans="1:10" ht="12.75">
      <c r="A115" s="7" t="str">
        <f>A82</f>
        <v>1-2013</v>
      </c>
      <c r="B115" s="10">
        <f>B82</f>
        <v>41275</v>
      </c>
      <c r="C115" s="10">
        <f>C82</f>
        <v>41639</v>
      </c>
      <c r="D115" s="10" t="s">
        <v>185</v>
      </c>
      <c r="F115" s="14">
        <v>22686.4</v>
      </c>
      <c r="G115" s="7" t="s">
        <v>177</v>
      </c>
      <c r="H115" s="7" t="s">
        <v>186</v>
      </c>
      <c r="I115" s="15" t="s">
        <v>171</v>
      </c>
      <c r="J115" s="15" t="str">
        <f t="shared" si="5"/>
        <v>Mujeres</v>
      </c>
    </row>
    <row r="116" spans="1:10" ht="12.75">
      <c r="A116" s="7" t="str">
        <f>A83</f>
        <v>1-2014</v>
      </c>
      <c r="B116" s="10">
        <f>B83</f>
        <v>41640</v>
      </c>
      <c r="C116" s="10">
        <f>C83</f>
        <v>42004</v>
      </c>
      <c r="D116" s="10" t="s">
        <v>185</v>
      </c>
      <c r="F116" s="14">
        <v>22359.7</v>
      </c>
      <c r="G116" s="7" t="s">
        <v>177</v>
      </c>
      <c r="H116" s="7" t="s">
        <v>186</v>
      </c>
      <c r="I116" s="15" t="s">
        <v>169</v>
      </c>
      <c r="J116" s="15" t="str">
        <f t="shared" si="5"/>
        <v>Ambos sexos</v>
      </c>
    </row>
    <row r="117" spans="1:10" ht="12.75">
      <c r="A117" s="7" t="str">
        <f>A84</f>
        <v>1-2014</v>
      </c>
      <c r="B117" s="10">
        <f>B84</f>
        <v>41640</v>
      </c>
      <c r="C117" s="10">
        <f>C84</f>
        <v>42004</v>
      </c>
      <c r="D117" s="10" t="s">
        <v>185</v>
      </c>
      <c r="F117" s="14">
        <v>22963.2</v>
      </c>
      <c r="G117" s="7" t="s">
        <v>177</v>
      </c>
      <c r="H117" s="7" t="s">
        <v>186</v>
      </c>
      <c r="I117" s="15" t="s">
        <v>170</v>
      </c>
      <c r="J117" s="15" t="str">
        <f t="shared" si="5"/>
        <v>Hombres</v>
      </c>
    </row>
    <row r="118" spans="1:10" ht="12.75">
      <c r="A118" s="7" t="str">
        <f>A85</f>
        <v>1-2014</v>
      </c>
      <c r="B118" s="10">
        <f>B85</f>
        <v>41640</v>
      </c>
      <c r="C118" s="10">
        <f>C85</f>
        <v>42004</v>
      </c>
      <c r="D118" s="10" t="s">
        <v>185</v>
      </c>
      <c r="F118" s="14">
        <v>21857.6</v>
      </c>
      <c r="G118" s="7" t="s">
        <v>177</v>
      </c>
      <c r="H118" s="7" t="s">
        <v>186</v>
      </c>
      <c r="I118" s="15" t="s">
        <v>171</v>
      </c>
      <c r="J118" s="15" t="str">
        <f t="shared" si="5"/>
        <v>Mujeres</v>
      </c>
    </row>
    <row r="119" spans="1:10" ht="12.75">
      <c r="A119" s="7" t="str">
        <f>A86</f>
        <v>1-2015</v>
      </c>
      <c r="B119" s="10">
        <f>B86</f>
        <v>42005</v>
      </c>
      <c r="C119" s="10">
        <f>C86</f>
        <v>42369</v>
      </c>
      <c r="D119" s="10" t="s">
        <v>185</v>
      </c>
      <c r="F119" s="14">
        <v>22259.8</v>
      </c>
      <c r="G119" s="7" t="s">
        <v>177</v>
      </c>
      <c r="H119" s="7" t="s">
        <v>186</v>
      </c>
      <c r="I119" s="15" t="s">
        <v>169</v>
      </c>
      <c r="J119" s="15" t="str">
        <f t="shared" si="5"/>
        <v>Ambos sexos</v>
      </c>
    </row>
    <row r="120" spans="1:10" ht="12.75">
      <c r="A120" s="7" t="str">
        <f>A87</f>
        <v>1-2015</v>
      </c>
      <c r="B120" s="10">
        <f>B87</f>
        <v>42005</v>
      </c>
      <c r="C120" s="10">
        <f>C87</f>
        <v>42369</v>
      </c>
      <c r="D120" s="10" t="s">
        <v>185</v>
      </c>
      <c r="F120" s="14">
        <v>22738.5</v>
      </c>
      <c r="G120" s="7" t="s">
        <v>177</v>
      </c>
      <c r="H120" s="7" t="s">
        <v>186</v>
      </c>
      <c r="I120" s="15" t="s">
        <v>170</v>
      </c>
      <c r="J120" s="15" t="str">
        <f t="shared" si="5"/>
        <v>Hombres</v>
      </c>
    </row>
    <row r="121" spans="1:10" ht="12.75">
      <c r="A121" s="7" t="str">
        <f>A88</f>
        <v>1-2015</v>
      </c>
      <c r="B121" s="10">
        <f>B88</f>
        <v>42005</v>
      </c>
      <c r="C121" s="10">
        <f>C88</f>
        <v>42369</v>
      </c>
      <c r="D121" s="10" t="s">
        <v>185</v>
      </c>
      <c r="F121" s="14">
        <v>21837.3</v>
      </c>
      <c r="G121" s="7" t="s">
        <v>177</v>
      </c>
      <c r="H121" s="7" t="s">
        <v>186</v>
      </c>
      <c r="I121" s="15" t="s">
        <v>171</v>
      </c>
      <c r="J121" s="15" t="str">
        <f t="shared" si="5"/>
        <v>Mujeres</v>
      </c>
    </row>
    <row r="122" spans="1:10" ht="12.75">
      <c r="A122" s="7" t="str">
        <f>A89</f>
        <v>1-2016</v>
      </c>
      <c r="B122" s="10">
        <f>B89</f>
        <v>42370</v>
      </c>
      <c r="C122" s="10">
        <f>C89</f>
        <v>42735</v>
      </c>
      <c r="D122" s="10" t="s">
        <v>185</v>
      </c>
      <c r="F122" s="14">
        <v>22857.8</v>
      </c>
      <c r="G122" s="7" t="s">
        <v>177</v>
      </c>
      <c r="H122" s="7" t="s">
        <v>186</v>
      </c>
      <c r="I122" s="15" t="s">
        <v>169</v>
      </c>
      <c r="J122" s="15" t="str">
        <f t="shared" si="5"/>
        <v>Ambos sexos</v>
      </c>
    </row>
    <row r="123" spans="1:10" ht="12.75">
      <c r="A123" s="7" t="str">
        <f>A90</f>
        <v>1-2016</v>
      </c>
      <c r="B123" s="10">
        <f>B90</f>
        <v>42370</v>
      </c>
      <c r="C123" s="10">
        <f>C90</f>
        <v>42735</v>
      </c>
      <c r="D123" s="10" t="s">
        <v>185</v>
      </c>
      <c r="F123" s="14">
        <v>23642.4</v>
      </c>
      <c r="G123" s="7" t="s">
        <v>177</v>
      </c>
      <c r="H123" s="7" t="s">
        <v>186</v>
      </c>
      <c r="I123" s="15" t="s">
        <v>170</v>
      </c>
      <c r="J123" s="15" t="str">
        <f t="shared" si="5"/>
        <v>Hombres</v>
      </c>
    </row>
    <row r="124" spans="1:10" ht="12.75">
      <c r="A124" s="7" t="str">
        <f>A91</f>
        <v>1-2016</v>
      </c>
      <c r="B124" s="10">
        <f>B91</f>
        <v>42370</v>
      </c>
      <c r="C124" s="10">
        <f>C91</f>
        <v>42735</v>
      </c>
      <c r="D124" s="10" t="s">
        <v>185</v>
      </c>
      <c r="F124" s="14">
        <v>22176.3</v>
      </c>
      <c r="G124" s="7" t="s">
        <v>177</v>
      </c>
      <c r="H124" s="7" t="s">
        <v>186</v>
      </c>
      <c r="I124" s="15" t="s">
        <v>171</v>
      </c>
      <c r="J124" s="15" t="str">
        <f t="shared" si="5"/>
        <v>Mujeres</v>
      </c>
    </row>
    <row r="125" spans="1:10" ht="12.75">
      <c r="A125" s="7" t="str">
        <f>A92</f>
        <v>1-2017</v>
      </c>
      <c r="B125" s="10">
        <f>B92</f>
        <v>42736</v>
      </c>
      <c r="C125" s="10">
        <f>C92</f>
        <v>43100</v>
      </c>
      <c r="D125" s="10" t="s">
        <v>185</v>
      </c>
      <c r="F125" s="16">
        <v>23243</v>
      </c>
      <c r="G125" s="7" t="s">
        <v>177</v>
      </c>
      <c r="H125" s="7" t="s">
        <v>186</v>
      </c>
      <c r="I125" s="15" t="s">
        <v>169</v>
      </c>
      <c r="J125" s="15" t="str">
        <f t="shared" si="5"/>
        <v>Ambos sexos</v>
      </c>
    </row>
    <row r="126" spans="1:10" ht="12.75">
      <c r="A126" s="7" t="str">
        <f>A93</f>
        <v>1-2017</v>
      </c>
      <c r="B126" s="10">
        <f>B93</f>
        <v>42736</v>
      </c>
      <c r="C126" s="10">
        <f>C93</f>
        <v>43100</v>
      </c>
      <c r="D126" s="10" t="s">
        <v>185</v>
      </c>
      <c r="F126" s="14">
        <v>24011.8</v>
      </c>
      <c r="G126" s="7" t="s">
        <v>177</v>
      </c>
      <c r="H126" s="7" t="s">
        <v>186</v>
      </c>
      <c r="I126" s="15" t="s">
        <v>170</v>
      </c>
      <c r="J126" s="15" t="str">
        <f t="shared" si="5"/>
        <v>Hombres</v>
      </c>
    </row>
    <row r="127" spans="1:10" ht="12.75">
      <c r="A127" s="7" t="str">
        <f>A94</f>
        <v>1-2017</v>
      </c>
      <c r="B127" s="10">
        <f>B94</f>
        <v>42736</v>
      </c>
      <c r="C127" s="10">
        <f>C94</f>
        <v>43100</v>
      </c>
      <c r="D127" s="10" t="s">
        <v>185</v>
      </c>
      <c r="F127" s="14">
        <v>22559.3</v>
      </c>
      <c r="G127" s="7" t="s">
        <v>177</v>
      </c>
      <c r="H127" s="7" t="s">
        <v>186</v>
      </c>
      <c r="I127" s="15" t="s">
        <v>171</v>
      </c>
      <c r="J127" s="15" t="str">
        <f t="shared" si="5"/>
        <v>Mujeres</v>
      </c>
    </row>
    <row r="128" spans="1:10" ht="12.75">
      <c r="A128" s="7" t="str">
        <f>A95</f>
        <v>1-2018</v>
      </c>
      <c r="B128" s="10">
        <f>B95</f>
        <v>43101</v>
      </c>
      <c r="C128" s="10">
        <f>C95</f>
        <v>43465</v>
      </c>
      <c r="D128" s="10" t="s">
        <v>185</v>
      </c>
      <c r="F128" s="14">
        <v>24083.9</v>
      </c>
      <c r="G128" s="7" t="s">
        <v>177</v>
      </c>
      <c r="H128" s="7" t="s">
        <v>186</v>
      </c>
      <c r="I128" s="15" t="s">
        <v>169</v>
      </c>
      <c r="J128" s="15" t="str">
        <f t="shared" si="5"/>
        <v>Ambos sexos</v>
      </c>
    </row>
    <row r="129" spans="1:10" ht="12.75">
      <c r="A129" s="7" t="str">
        <f>A96</f>
        <v>1-2018</v>
      </c>
      <c r="B129" s="10">
        <f>B96</f>
        <v>43101</v>
      </c>
      <c r="C129" s="10">
        <f>C96</f>
        <v>43465</v>
      </c>
      <c r="D129" s="10" t="s">
        <v>185</v>
      </c>
      <c r="F129" s="14">
        <v>24649.9</v>
      </c>
      <c r="G129" s="7" t="s">
        <v>177</v>
      </c>
      <c r="H129" s="7" t="s">
        <v>186</v>
      </c>
      <c r="I129" s="15" t="s">
        <v>170</v>
      </c>
      <c r="J129" s="15" t="str">
        <f t="shared" si="5"/>
        <v>Hombres</v>
      </c>
    </row>
    <row r="130" spans="1:10" ht="12.75">
      <c r="A130" s="7" t="str">
        <f>A97</f>
        <v>1-2018</v>
      </c>
      <c r="B130" s="10">
        <f>B97</f>
        <v>43101</v>
      </c>
      <c r="C130" s="10">
        <f>C97</f>
        <v>43465</v>
      </c>
      <c r="D130" s="10" t="s">
        <v>185</v>
      </c>
      <c r="F130" s="14">
        <v>23598.6</v>
      </c>
      <c r="G130" s="7" t="s">
        <v>177</v>
      </c>
      <c r="H130" s="7" t="s">
        <v>186</v>
      </c>
      <c r="I130" s="15" t="s">
        <v>171</v>
      </c>
      <c r="J130" s="15" t="str">
        <f t="shared" si="5"/>
        <v>Mujeres</v>
      </c>
    </row>
    <row r="131" spans="1:10" ht="12.75">
      <c r="A131" s="7" t="str">
        <f>A98</f>
        <v>1-2019</v>
      </c>
      <c r="B131" s="10">
        <f>B98</f>
        <v>43466</v>
      </c>
      <c r="C131" s="10">
        <f>C98</f>
        <v>43830</v>
      </c>
      <c r="D131" s="10" t="s">
        <v>185</v>
      </c>
      <c r="F131" s="16">
        <v>25154</v>
      </c>
      <c r="G131" s="7" t="s">
        <v>177</v>
      </c>
      <c r="H131" s="7" t="s">
        <v>186</v>
      </c>
      <c r="I131" s="15" t="s">
        <v>169</v>
      </c>
      <c r="J131" s="15" t="str">
        <f t="shared" si="5"/>
        <v>Ambos sexos</v>
      </c>
    </row>
    <row r="132" spans="1:10" ht="12.75">
      <c r="A132" s="7" t="str">
        <f>A99</f>
        <v>1-2019</v>
      </c>
      <c r="B132" s="10">
        <f>B99</f>
        <v>43466</v>
      </c>
      <c r="C132" s="10">
        <f>C99</f>
        <v>43830</v>
      </c>
      <c r="D132" s="10" t="s">
        <v>185</v>
      </c>
      <c r="F132" s="14">
        <v>26044.7</v>
      </c>
      <c r="G132" s="7" t="s">
        <v>177</v>
      </c>
      <c r="H132" s="7" t="s">
        <v>186</v>
      </c>
      <c r="I132" s="15" t="s">
        <v>170</v>
      </c>
      <c r="J132" s="15" t="str">
        <f t="shared" si="5"/>
        <v>Hombres</v>
      </c>
    </row>
    <row r="133" spans="1:10" ht="12.75">
      <c r="A133" s="7" t="str">
        <f>A100</f>
        <v>1-2019</v>
      </c>
      <c r="B133" s="10">
        <f>B100</f>
        <v>43466</v>
      </c>
      <c r="C133" s="10">
        <f>C100</f>
        <v>43830</v>
      </c>
      <c r="D133" s="10" t="s">
        <v>185</v>
      </c>
      <c r="F133" s="14">
        <v>24398.7</v>
      </c>
      <c r="G133" s="7" t="s">
        <v>177</v>
      </c>
      <c r="H133" s="7" t="s">
        <v>186</v>
      </c>
      <c r="I133" s="15" t="s">
        <v>171</v>
      </c>
      <c r="J133" s="15" t="str">
        <f t="shared" si="5"/>
        <v>Mujeres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3">
      <selection activeCell="A6" sqref="A6:E50"/>
    </sheetView>
  </sheetViews>
  <sheetFormatPr defaultColWidth="11.421875" defaultRowHeight="12.75"/>
  <cols>
    <col min="1" max="16" width="11.421875" style="1" customWidth="1"/>
    <col min="17" max="17" width="12.57421875" style="1" customWidth="1"/>
    <col min="18" max="16384" width="11.421875" style="1" customWidth="1"/>
  </cols>
  <sheetData>
    <row r="1" s="3" customFormat="1" ht="18">
      <c r="A1" s="2" t="s">
        <v>0</v>
      </c>
    </row>
    <row r="2" ht="15.75">
      <c r="A2" s="2" t="s">
        <v>1</v>
      </c>
    </row>
    <row r="4" ht="15.75">
      <c r="A4" s="2" t="s">
        <v>2</v>
      </c>
    </row>
    <row r="5" ht="18">
      <c r="A5" s="4"/>
    </row>
    <row r="6" spans="1:5" ht="90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</row>
    <row r="7" spans="1:2" ht="15">
      <c r="A7" s="5" t="s">
        <v>8</v>
      </c>
      <c r="B7" s="6"/>
    </row>
    <row r="8" spans="1:5" ht="30">
      <c r="A8" s="5" t="s">
        <v>9</v>
      </c>
      <c r="B8" s="6" t="s">
        <v>10</v>
      </c>
      <c r="C8" s="6" t="s">
        <v>11</v>
      </c>
      <c r="D8" s="6" t="s">
        <v>12</v>
      </c>
      <c r="E8" s="6" t="s">
        <v>13</v>
      </c>
    </row>
    <row r="9" spans="1:5" ht="30">
      <c r="A9" s="5" t="s">
        <v>14</v>
      </c>
      <c r="B9" s="6" t="s">
        <v>15</v>
      </c>
      <c r="C9" s="6" t="s">
        <v>16</v>
      </c>
      <c r="D9" s="6" t="s">
        <v>17</v>
      </c>
      <c r="E9" s="6" t="s">
        <v>18</v>
      </c>
    </row>
    <row r="10" spans="1:5" ht="30">
      <c r="A10" s="5" t="s">
        <v>19</v>
      </c>
      <c r="B10" s="6" t="s">
        <v>20</v>
      </c>
      <c r="C10" s="6" t="s">
        <v>21</v>
      </c>
      <c r="D10" s="6" t="s">
        <v>22</v>
      </c>
      <c r="E10" s="6" t="s">
        <v>23</v>
      </c>
    </row>
    <row r="11" ht="15">
      <c r="A11" s="5" t="s">
        <v>24</v>
      </c>
    </row>
    <row r="12" spans="1:5" ht="30">
      <c r="A12" s="5" t="s">
        <v>9</v>
      </c>
      <c r="B12" s="6" t="s">
        <v>25</v>
      </c>
      <c r="C12" s="6" t="s">
        <v>26</v>
      </c>
      <c r="D12" s="6" t="s">
        <v>27</v>
      </c>
      <c r="E12" s="6" t="s">
        <v>28</v>
      </c>
    </row>
    <row r="13" spans="1:5" ht="30">
      <c r="A13" s="5" t="s">
        <v>14</v>
      </c>
      <c r="B13" s="6" t="s">
        <v>29</v>
      </c>
      <c r="C13" s="6" t="s">
        <v>30</v>
      </c>
      <c r="D13" s="6" t="s">
        <v>31</v>
      </c>
      <c r="E13" s="6" t="s">
        <v>32</v>
      </c>
    </row>
    <row r="14" spans="1:5" ht="30">
      <c r="A14" s="5" t="s">
        <v>19</v>
      </c>
      <c r="B14" s="6" t="s">
        <v>33</v>
      </c>
      <c r="C14" s="6" t="s">
        <v>34</v>
      </c>
      <c r="D14" s="6" t="s">
        <v>35</v>
      </c>
      <c r="E14" s="6" t="s">
        <v>36</v>
      </c>
    </row>
    <row r="15" ht="15">
      <c r="A15" s="5" t="s">
        <v>37</v>
      </c>
    </row>
    <row r="16" spans="1:5" ht="30">
      <c r="A16" s="5" t="s">
        <v>9</v>
      </c>
      <c r="B16" s="6" t="s">
        <v>38</v>
      </c>
      <c r="C16" s="6" t="s">
        <v>39</v>
      </c>
      <c r="D16" s="6" t="s">
        <v>40</v>
      </c>
      <c r="E16" s="6" t="s">
        <v>41</v>
      </c>
    </row>
    <row r="17" spans="1:5" ht="30">
      <c r="A17" s="5" t="s">
        <v>14</v>
      </c>
      <c r="B17" s="6" t="s">
        <v>42</v>
      </c>
      <c r="C17" s="6" t="s">
        <v>43</v>
      </c>
      <c r="D17" s="6" t="s">
        <v>44</v>
      </c>
      <c r="E17" s="6" t="s">
        <v>45</v>
      </c>
    </row>
    <row r="18" spans="1:5" ht="30">
      <c r="A18" s="5" t="s">
        <v>19</v>
      </c>
      <c r="B18" s="6" t="s">
        <v>46</v>
      </c>
      <c r="C18" s="6" t="s">
        <v>47</v>
      </c>
      <c r="D18" s="6" t="s">
        <v>48</v>
      </c>
      <c r="E18" s="6" t="s">
        <v>49</v>
      </c>
    </row>
    <row r="19" ht="15">
      <c r="A19" s="5" t="s">
        <v>50</v>
      </c>
    </row>
    <row r="20" spans="1:5" ht="30">
      <c r="A20" s="5" t="s">
        <v>9</v>
      </c>
      <c r="B20" s="6" t="s">
        <v>51</v>
      </c>
      <c r="C20" s="6" t="s">
        <v>52</v>
      </c>
      <c r="D20" s="6" t="s">
        <v>53</v>
      </c>
      <c r="E20" s="6" t="s">
        <v>54</v>
      </c>
    </row>
    <row r="21" spans="1:5" ht="30">
      <c r="A21" s="5" t="s">
        <v>14</v>
      </c>
      <c r="B21" s="6" t="s">
        <v>55</v>
      </c>
      <c r="C21" s="6" t="s">
        <v>56</v>
      </c>
      <c r="D21" s="6" t="s">
        <v>57</v>
      </c>
      <c r="E21" s="6" t="s">
        <v>58</v>
      </c>
    </row>
    <row r="22" spans="1:5" ht="30">
      <c r="A22" s="5" t="s">
        <v>19</v>
      </c>
      <c r="B22" s="6" t="s">
        <v>59</v>
      </c>
      <c r="C22" s="6" t="s">
        <v>60</v>
      </c>
      <c r="D22" s="6" t="s">
        <v>61</v>
      </c>
      <c r="E22" s="6" t="s">
        <v>62</v>
      </c>
    </row>
    <row r="23" ht="15">
      <c r="A23" s="5" t="s">
        <v>63</v>
      </c>
    </row>
    <row r="24" spans="1:5" ht="30">
      <c r="A24" s="5" t="s">
        <v>9</v>
      </c>
      <c r="B24" s="6" t="s">
        <v>64</v>
      </c>
      <c r="C24" s="6" t="s">
        <v>65</v>
      </c>
      <c r="D24" s="6" t="s">
        <v>66</v>
      </c>
      <c r="E24" s="6" t="s">
        <v>67</v>
      </c>
    </row>
    <row r="25" spans="1:5" ht="30">
      <c r="A25" s="5" t="s">
        <v>14</v>
      </c>
      <c r="B25" s="6" t="s">
        <v>68</v>
      </c>
      <c r="C25" s="6" t="s">
        <v>69</v>
      </c>
      <c r="D25" s="6" t="s">
        <v>70</v>
      </c>
      <c r="E25" s="6" t="s">
        <v>71</v>
      </c>
    </row>
    <row r="26" spans="1:5" ht="30">
      <c r="A26" s="5" t="s">
        <v>19</v>
      </c>
      <c r="B26" s="6" t="s">
        <v>72</v>
      </c>
      <c r="C26" s="6" t="s">
        <v>73</v>
      </c>
      <c r="D26" s="6" t="s">
        <v>74</v>
      </c>
      <c r="E26" s="6" t="s">
        <v>75</v>
      </c>
    </row>
    <row r="27" ht="15">
      <c r="A27" s="5" t="s">
        <v>76</v>
      </c>
    </row>
    <row r="28" spans="1:5" ht="30">
      <c r="A28" s="5" t="s">
        <v>9</v>
      </c>
      <c r="B28" s="6" t="s">
        <v>77</v>
      </c>
      <c r="C28" s="6" t="s">
        <v>78</v>
      </c>
      <c r="D28" s="6" t="s">
        <v>79</v>
      </c>
      <c r="E28" s="6" t="s">
        <v>80</v>
      </c>
    </row>
    <row r="29" spans="1:5" ht="30">
      <c r="A29" s="5" t="s">
        <v>14</v>
      </c>
      <c r="B29" s="6" t="s">
        <v>81</v>
      </c>
      <c r="C29" s="6" t="s">
        <v>82</v>
      </c>
      <c r="D29" s="6" t="s">
        <v>83</v>
      </c>
      <c r="E29" s="6" t="s">
        <v>84</v>
      </c>
    </row>
    <row r="30" spans="1:5" ht="30">
      <c r="A30" s="5" t="s">
        <v>19</v>
      </c>
      <c r="B30" s="6" t="s">
        <v>85</v>
      </c>
      <c r="C30" s="6" t="s">
        <v>86</v>
      </c>
      <c r="D30" s="6" t="s">
        <v>87</v>
      </c>
      <c r="E30" s="6" t="s">
        <v>88</v>
      </c>
    </row>
    <row r="31" ht="15">
      <c r="A31" s="5" t="s">
        <v>89</v>
      </c>
    </row>
    <row r="32" spans="1:5" ht="30">
      <c r="A32" s="5" t="s">
        <v>9</v>
      </c>
      <c r="B32" s="6" t="s">
        <v>90</v>
      </c>
      <c r="C32" s="6" t="s">
        <v>91</v>
      </c>
      <c r="D32" s="6" t="s">
        <v>92</v>
      </c>
      <c r="E32" s="6" t="s">
        <v>93</v>
      </c>
    </row>
    <row r="33" spans="1:5" ht="30">
      <c r="A33" s="5" t="s">
        <v>14</v>
      </c>
      <c r="B33" s="6" t="s">
        <v>94</v>
      </c>
      <c r="C33" s="6" t="s">
        <v>95</v>
      </c>
      <c r="D33" s="6" t="s">
        <v>96</v>
      </c>
      <c r="E33" s="6" t="s">
        <v>97</v>
      </c>
    </row>
    <row r="34" spans="1:5" ht="30">
      <c r="A34" s="5" t="s">
        <v>19</v>
      </c>
      <c r="B34" s="6" t="s">
        <v>98</v>
      </c>
      <c r="C34" s="6" t="s">
        <v>99</v>
      </c>
      <c r="D34" s="6" t="s">
        <v>100</v>
      </c>
      <c r="E34" s="6" t="s">
        <v>101</v>
      </c>
    </row>
    <row r="35" ht="15">
      <c r="A35" s="5" t="s">
        <v>102</v>
      </c>
    </row>
    <row r="36" spans="1:5" ht="30">
      <c r="A36" s="5" t="s">
        <v>9</v>
      </c>
      <c r="B36" s="6" t="s">
        <v>103</v>
      </c>
      <c r="C36" s="6" t="s">
        <v>104</v>
      </c>
      <c r="D36" s="6" t="s">
        <v>105</v>
      </c>
      <c r="E36" s="6" t="s">
        <v>106</v>
      </c>
    </row>
    <row r="37" spans="1:5" ht="30">
      <c r="A37" s="5" t="s">
        <v>14</v>
      </c>
      <c r="B37" s="6" t="s">
        <v>107</v>
      </c>
      <c r="C37" s="6" t="s">
        <v>108</v>
      </c>
      <c r="D37" s="6" t="s">
        <v>109</v>
      </c>
      <c r="E37" s="6" t="s">
        <v>110</v>
      </c>
    </row>
    <row r="38" spans="1:5" ht="30">
      <c r="A38" s="5" t="s">
        <v>19</v>
      </c>
      <c r="B38" s="6" t="s">
        <v>111</v>
      </c>
      <c r="C38" s="6" t="s">
        <v>112</v>
      </c>
      <c r="D38" s="6" t="s">
        <v>113</v>
      </c>
      <c r="E38" s="6" t="s">
        <v>114</v>
      </c>
    </row>
    <row r="39" ht="15">
      <c r="A39" s="5" t="s">
        <v>115</v>
      </c>
    </row>
    <row r="40" spans="1:5" ht="30">
      <c r="A40" s="5" t="s">
        <v>9</v>
      </c>
      <c r="B40" s="6" t="s">
        <v>116</v>
      </c>
      <c r="C40" s="6" t="s">
        <v>117</v>
      </c>
      <c r="D40" s="6" t="s">
        <v>118</v>
      </c>
      <c r="E40" s="6" t="s">
        <v>119</v>
      </c>
    </row>
    <row r="41" spans="1:5" ht="30">
      <c r="A41" s="5" t="s">
        <v>14</v>
      </c>
      <c r="B41" s="6" t="s">
        <v>120</v>
      </c>
      <c r="C41" s="6" t="s">
        <v>121</v>
      </c>
      <c r="D41" s="6" t="s">
        <v>122</v>
      </c>
      <c r="E41" s="6" t="s">
        <v>123</v>
      </c>
    </row>
    <row r="42" spans="1:5" ht="30">
      <c r="A42" s="5" t="s">
        <v>19</v>
      </c>
      <c r="B42" s="6" t="s">
        <v>124</v>
      </c>
      <c r="C42" s="6" t="s">
        <v>125</v>
      </c>
      <c r="D42" s="6" t="s">
        <v>126</v>
      </c>
      <c r="E42" s="6" t="s">
        <v>127</v>
      </c>
    </row>
    <row r="43" ht="15">
      <c r="A43" s="5" t="s">
        <v>128</v>
      </c>
    </row>
    <row r="44" spans="1:5" ht="30">
      <c r="A44" s="5" t="s">
        <v>9</v>
      </c>
      <c r="B44" s="6" t="s">
        <v>129</v>
      </c>
      <c r="C44" s="6" t="s">
        <v>130</v>
      </c>
      <c r="D44" s="6" t="s">
        <v>131</v>
      </c>
      <c r="E44" s="6" t="s">
        <v>132</v>
      </c>
    </row>
    <row r="45" spans="1:5" ht="30">
      <c r="A45" s="5" t="s">
        <v>14</v>
      </c>
      <c r="B45" s="6" t="s">
        <v>133</v>
      </c>
      <c r="C45" s="6" t="s">
        <v>134</v>
      </c>
      <c r="D45" s="6" t="s">
        <v>135</v>
      </c>
      <c r="E45" s="6" t="s">
        <v>136</v>
      </c>
    </row>
    <row r="46" spans="1:5" ht="30">
      <c r="A46" s="5" t="s">
        <v>19</v>
      </c>
      <c r="B46" s="6" t="s">
        <v>137</v>
      </c>
      <c r="C46" s="6" t="s">
        <v>138</v>
      </c>
      <c r="D46" s="6" t="s">
        <v>139</v>
      </c>
      <c r="E46" s="6" t="s">
        <v>140</v>
      </c>
    </row>
    <row r="47" ht="15">
      <c r="A47" s="5" t="s">
        <v>141</v>
      </c>
    </row>
    <row r="48" spans="1:5" ht="30">
      <c r="A48" s="5" t="s">
        <v>9</v>
      </c>
      <c r="B48" s="6" t="s">
        <v>142</v>
      </c>
      <c r="C48" s="6" t="s">
        <v>143</v>
      </c>
      <c r="D48" s="6" t="s">
        <v>144</v>
      </c>
      <c r="E48" s="6" t="s">
        <v>145</v>
      </c>
    </row>
    <row r="49" spans="1:5" ht="30">
      <c r="A49" s="5" t="s">
        <v>14</v>
      </c>
      <c r="B49" s="6" t="s">
        <v>146</v>
      </c>
      <c r="C49" s="6" t="s">
        <v>147</v>
      </c>
      <c r="D49" s="6" t="s">
        <v>148</v>
      </c>
      <c r="E49" s="6" t="s">
        <v>149</v>
      </c>
    </row>
    <row r="50" spans="1:5" ht="30">
      <c r="A50" s="5" t="s">
        <v>19</v>
      </c>
      <c r="B50" s="6" t="s">
        <v>150</v>
      </c>
      <c r="C50" s="6" t="s">
        <v>151</v>
      </c>
      <c r="D50" s="6" t="s">
        <v>152</v>
      </c>
      <c r="E50" s="6" t="s">
        <v>153</v>
      </c>
    </row>
    <row r="53" ht="12.75">
      <c r="A53" s="1" t="s">
        <v>154</v>
      </c>
    </row>
    <row r="54" ht="12.75">
      <c r="A54" s="1" t="s">
        <v>155</v>
      </c>
    </row>
  </sheetData>
  <sheetProtection/>
  <printOptions/>
  <pageMargins left="0.787401575" right="0.787401575" top="0.984251969" bottom="0.3937007874015748" header="0" footer="0"/>
  <pageSetup horizontalDpi="600" verticalDpi="600" orientation="landscape" paperSize="9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13"/>
  <sheetViews>
    <sheetView zoomScalePageLayoutView="0" workbookViewId="0" topLeftCell="A1">
      <selection activeCell="B9" sqref="B9:B13"/>
    </sheetView>
  </sheetViews>
  <sheetFormatPr defaultColWidth="11.421875" defaultRowHeight="12.75"/>
  <sheetData>
    <row r="3" ht="12.75">
      <c r="A3" t="s">
        <v>0</v>
      </c>
    </row>
    <row r="4" ht="12.75">
      <c r="A4" t="s">
        <v>1</v>
      </c>
    </row>
    <row r="6" ht="12.75">
      <c r="A6" t="s">
        <v>2</v>
      </c>
    </row>
    <row r="10" ht="12.75">
      <c r="B10" t="s">
        <v>187</v>
      </c>
    </row>
    <row r="11" ht="15.75">
      <c r="B11" s="17" t="s">
        <v>188</v>
      </c>
    </row>
    <row r="12" ht="12.75">
      <c r="B12" s="18" t="s">
        <v>189</v>
      </c>
    </row>
    <row r="13" ht="12.75">
      <c r="B13" t="s">
        <v>190</v>
      </c>
    </row>
  </sheetData>
  <sheetProtection/>
  <hyperlinks>
    <hyperlink ref="B12" r:id="rId1" display="https://www.madrid.es/portal/site/munimadrid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Jens P</cp:lastModifiedBy>
  <cp:lastPrinted>2004-08-06T10:24:48Z</cp:lastPrinted>
  <dcterms:created xsi:type="dcterms:W3CDTF">2004-08-03T11:58:35Z</dcterms:created>
  <dcterms:modified xsi:type="dcterms:W3CDTF">2020-12-29T14:04:10Z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